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YKEY/GPCR_Decapod_manuscript/Reviews_Revisions/Supplemental Tables/"/>
    </mc:Choice>
  </mc:AlternateContent>
  <xr:revisionPtr revIDLastSave="0" documentId="13_ncr:1_{98645352-9C94-604A-9986-160FCDADB754}" xr6:coauthVersionLast="46" xr6:coauthVersionMax="46" xr10:uidLastSave="{00000000-0000-0000-0000-000000000000}"/>
  <bookViews>
    <workbookView xWindow="420" yWindow="460" windowWidth="25180" windowHeight="15540" xr2:uid="{00000000-000D-0000-FFFF-FFFF00000000}"/>
  </bookViews>
  <sheets>
    <sheet name="S2 Table - Ham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9" i="5" l="1"/>
  <c r="I109" i="5"/>
</calcChain>
</file>

<file path=xl/sharedStrings.xml><?xml version="1.0" encoding="utf-8"?>
<sst xmlns="http://schemas.openxmlformats.org/spreadsheetml/2006/main" count="226" uniqueCount="219">
  <si>
    <t>NA</t>
  </si>
  <si>
    <t>Hame1658303</t>
  </si>
  <si>
    <t>Hame1869010</t>
  </si>
  <si>
    <t>Hame11986958</t>
  </si>
  <si>
    <t>Hame11838589</t>
  </si>
  <si>
    <t>Hame1904438</t>
  </si>
  <si>
    <t>Hame11349616</t>
  </si>
  <si>
    <t>Hame11842701</t>
  </si>
  <si>
    <t>Hame11053597</t>
  </si>
  <si>
    <t>Hame11237307</t>
  </si>
  <si>
    <t>Hame1919435</t>
  </si>
  <si>
    <t>Hame11428419</t>
  </si>
  <si>
    <t>Hame1389130</t>
  </si>
  <si>
    <t>Hame1134289</t>
  </si>
  <si>
    <t>Hame1317561</t>
  </si>
  <si>
    <t>Hame11406602</t>
  </si>
  <si>
    <t>Hame1725488</t>
  </si>
  <si>
    <t>Hame11672921</t>
  </si>
  <si>
    <t>Hame11375886</t>
  </si>
  <si>
    <t>Hame1415834</t>
  </si>
  <si>
    <t>Hame1127164</t>
  </si>
  <si>
    <t>Hame11937246</t>
  </si>
  <si>
    <t>Hame11395599</t>
  </si>
  <si>
    <t>Hame11018171</t>
  </si>
  <si>
    <t>Hame1703048</t>
  </si>
  <si>
    <t>Hame11849881</t>
  </si>
  <si>
    <t>Hame11993248</t>
  </si>
  <si>
    <t>Hame1130842</t>
  </si>
  <si>
    <t>Hame11462125</t>
  </si>
  <si>
    <t>Hame11278772</t>
  </si>
  <si>
    <t>Hame1137016</t>
  </si>
  <si>
    <t>Hame1863783</t>
  </si>
  <si>
    <t>Hame11558003</t>
  </si>
  <si>
    <t>Hame1857491</t>
  </si>
  <si>
    <t>Hame11277170</t>
  </si>
  <si>
    <t>Hame1716567</t>
  </si>
  <si>
    <t>Hame11442617</t>
  </si>
  <si>
    <t>Hame11382149</t>
  </si>
  <si>
    <t>Hame1542794</t>
  </si>
  <si>
    <t>Hame11361163</t>
  </si>
  <si>
    <t>Hame11914856</t>
  </si>
  <si>
    <t>Hame1243706</t>
  </si>
  <si>
    <t>Hame1137510</t>
  </si>
  <si>
    <t>Hame1713524</t>
  </si>
  <si>
    <t>Hame11355035</t>
  </si>
  <si>
    <t>Hame187260</t>
  </si>
  <si>
    <t>Hame1145351</t>
  </si>
  <si>
    <t>Hame1141754</t>
  </si>
  <si>
    <t>Hame1851063</t>
  </si>
  <si>
    <t>Hame11102495</t>
  </si>
  <si>
    <t>Hame11698394</t>
  </si>
  <si>
    <t>Hame1371330</t>
  </si>
  <si>
    <t>Hame1728659</t>
  </si>
  <si>
    <t>Hame11400356</t>
  </si>
  <si>
    <t>Hame11692809</t>
  </si>
  <si>
    <t>Hame1150134</t>
  </si>
  <si>
    <t>Hame1289318</t>
  </si>
  <si>
    <t>Hame1946139</t>
  </si>
  <si>
    <t>Hame1784396</t>
  </si>
  <si>
    <t>Hame11668192</t>
  </si>
  <si>
    <t>Hame11367910</t>
  </si>
  <si>
    <t>Hame11402702</t>
  </si>
  <si>
    <t>Hame1708581</t>
  </si>
  <si>
    <t>Hame1936675</t>
  </si>
  <si>
    <t>Hame11418525</t>
  </si>
  <si>
    <t>Hame12012396</t>
  </si>
  <si>
    <t>Hame1710720</t>
  </si>
  <si>
    <t>Hame1144493</t>
  </si>
  <si>
    <t>Hame11758089</t>
  </si>
  <si>
    <t>Hame1886686</t>
  </si>
  <si>
    <t>Hame11358941</t>
  </si>
  <si>
    <t>Hame11243150</t>
  </si>
  <si>
    <t>Hame11101027</t>
  </si>
  <si>
    <t>Hame11676319</t>
  </si>
  <si>
    <t>Hame1365971</t>
  </si>
  <si>
    <t>Hame11663419</t>
  </si>
  <si>
    <t>Hame1699086</t>
  </si>
  <si>
    <t>Hame1679968</t>
  </si>
  <si>
    <t>Hame1215374</t>
  </si>
  <si>
    <t>Hame1862242</t>
  </si>
  <si>
    <t>Hame1305476</t>
  </si>
  <si>
    <t>Hame11728239</t>
  </si>
  <si>
    <t>Hame_mAChR_A</t>
  </si>
  <si>
    <t>Hame_5HT7R</t>
  </si>
  <si>
    <t>Hame_5HT2BR</t>
  </si>
  <si>
    <t>Hame_5HT2AR</t>
  </si>
  <si>
    <t>Hame_5HT1BR</t>
  </si>
  <si>
    <t>Hame_Octβ3R</t>
  </si>
  <si>
    <t>Hame_Octβ4R</t>
  </si>
  <si>
    <t>Hame_Octβ2R</t>
  </si>
  <si>
    <t>Hame_AdoR</t>
  </si>
  <si>
    <t>Hame_DopEcR</t>
  </si>
  <si>
    <t>Hame_CG13579</t>
  </si>
  <si>
    <t>Hame_Tre1R</t>
  </si>
  <si>
    <t>Hame_MoodyR</t>
  </si>
  <si>
    <t>Hame_HP1R</t>
  </si>
  <si>
    <t>Hame_LWS_Opsin1</t>
  </si>
  <si>
    <t>Hame_MWS_Opsin2</t>
  </si>
  <si>
    <t>Hame_CG33639</t>
  </si>
  <si>
    <t>Hame_CG13995</t>
  </si>
  <si>
    <t>Hame_Peropsin</t>
  </si>
  <si>
    <t>FC</t>
  </si>
  <si>
    <t>Hame_D1βR</t>
  </si>
  <si>
    <t>Hame_Oct⍺2AR</t>
  </si>
  <si>
    <t>Hame_Oct⍺R</t>
  </si>
  <si>
    <t>Hame_CG12290</t>
  </si>
  <si>
    <t>Hame_TyrR1</t>
  </si>
  <si>
    <t>Hame_TyrR2</t>
  </si>
  <si>
    <t>Hame_GPR161</t>
  </si>
  <si>
    <t>Hame_NPFR2</t>
  </si>
  <si>
    <t>Hame_GPR150</t>
  </si>
  <si>
    <t>LF</t>
  </si>
  <si>
    <t>Dactyl</t>
  </si>
  <si>
    <t>Brain</t>
  </si>
  <si>
    <t>GPCR ID</t>
  </si>
  <si>
    <t>Hame ID</t>
  </si>
  <si>
    <t>Visual Opsins</t>
  </si>
  <si>
    <t>Non-Visual Opsins</t>
  </si>
  <si>
    <t>Opsins</t>
  </si>
  <si>
    <t>Small Molecule Receptors</t>
  </si>
  <si>
    <t>Dopamine Receptors</t>
  </si>
  <si>
    <t>Dopamine/Ecdysteroid Receptors</t>
  </si>
  <si>
    <t>Serotonin Receptors</t>
  </si>
  <si>
    <t>Tyramine Receptors</t>
  </si>
  <si>
    <t>Adrenergic Receptors</t>
  </si>
  <si>
    <t>Histamine Receptors</t>
  </si>
  <si>
    <t>Acetylcholine Receptors</t>
  </si>
  <si>
    <t>Adenosine Receptors</t>
  </si>
  <si>
    <t>Octopamine Receptors</t>
  </si>
  <si>
    <t>Sulfakinin Receptors</t>
  </si>
  <si>
    <t>Natalisin Receptors</t>
  </si>
  <si>
    <t>Tachykinin99D Receptors</t>
  </si>
  <si>
    <t>Neuropeptide F Receptors</t>
  </si>
  <si>
    <t>Long Neuropeptide F Receptors</t>
  </si>
  <si>
    <t>Short Neuropeptide F Receptors</t>
  </si>
  <si>
    <t>SIFamide Receptors</t>
  </si>
  <si>
    <t>Allostatin A Receptors</t>
  </si>
  <si>
    <t>Allostatin C Receptors</t>
  </si>
  <si>
    <t>Proctolin Receptors</t>
  </si>
  <si>
    <t>Myosuppressin Receptors</t>
  </si>
  <si>
    <t>FMRFamide Receptors</t>
  </si>
  <si>
    <t>CNMamide Receptors</t>
  </si>
  <si>
    <t>Pyrokinin Receptors</t>
  </si>
  <si>
    <t>Capability Receptors</t>
  </si>
  <si>
    <t>Ecdysis Triggering Hormone Receptors</t>
  </si>
  <si>
    <t>Trissin Receptors</t>
  </si>
  <si>
    <t>Elevenin Receptors</t>
  </si>
  <si>
    <t>CHH Receptors</t>
  </si>
  <si>
    <t>ACP Receptors</t>
  </si>
  <si>
    <t>Red Pigment Concentrating Hormone Receptors</t>
  </si>
  <si>
    <t>Corazonin Receptors</t>
  </si>
  <si>
    <t>Neuropeptide Receptors</t>
  </si>
  <si>
    <t>Leucine-rich repeat-containing GPCRs</t>
  </si>
  <si>
    <t>Inotocin Receptors</t>
  </si>
  <si>
    <t>Leucokinin Receptors</t>
  </si>
  <si>
    <t>Crustacean Cardioactive Peptide Receptors</t>
  </si>
  <si>
    <t>Hame_CG4313</t>
  </si>
  <si>
    <t>CCHamide Receptors</t>
  </si>
  <si>
    <t>RYamide Receptors</t>
  </si>
  <si>
    <t>Prostaglandin Receptors</t>
  </si>
  <si>
    <t>Hame_PGD2R</t>
  </si>
  <si>
    <t>Hame_PGE2R2a</t>
  </si>
  <si>
    <t>Hame_PGE2R2b</t>
  </si>
  <si>
    <t>Hame_TKR</t>
  </si>
  <si>
    <t>Hame_NTLR3</t>
  </si>
  <si>
    <t>Hame_CHH-Ra</t>
  </si>
  <si>
    <t>Hame_CHH-Rb</t>
  </si>
  <si>
    <t>Hame_LGR1-R2</t>
  </si>
  <si>
    <t>Hame_LGR3</t>
  </si>
  <si>
    <t>Hame_LGR5</t>
  </si>
  <si>
    <t>Hame_LGR2-R2</t>
  </si>
  <si>
    <t>Hame_LGR2-R1</t>
  </si>
  <si>
    <t>Hame_FMRFa-R</t>
  </si>
  <si>
    <t>Hame_SIFa-R1</t>
  </si>
  <si>
    <t>Hame_SIFa-R2</t>
  </si>
  <si>
    <t>Hame_AstC-R1</t>
  </si>
  <si>
    <t>Hame_AstC-R2</t>
  </si>
  <si>
    <t>Hame_AstA-R</t>
  </si>
  <si>
    <t>Hame_CCAP-R</t>
  </si>
  <si>
    <t>Hame_LWS_Opsin4</t>
  </si>
  <si>
    <t>Hame_LWS_Opsin3</t>
  </si>
  <si>
    <t>Hame_H1R</t>
  </si>
  <si>
    <t>Homarus americanus</t>
  </si>
  <si>
    <t>Hame_GPCR_A1</t>
  </si>
  <si>
    <t>Hame_GPCR_A2</t>
  </si>
  <si>
    <t>Hame_GPCR_A3</t>
  </si>
  <si>
    <t>Hame_GPCR_C1</t>
  </si>
  <si>
    <t>Hame_GPCR_C2</t>
  </si>
  <si>
    <t>Hame_GPCR_C3</t>
  </si>
  <si>
    <t>Hame_GPCR_C4</t>
  </si>
  <si>
    <t>Hame_GPCR_D1</t>
  </si>
  <si>
    <t>Hame_GPCR_E1</t>
  </si>
  <si>
    <t>Hame_GPCR_F1</t>
  </si>
  <si>
    <t>Hame_GPCR_G1</t>
  </si>
  <si>
    <t>Hame_GPCR_G2</t>
  </si>
  <si>
    <t>Hame_GPCR_I1</t>
  </si>
  <si>
    <t>Hame_GPCR_K1</t>
  </si>
  <si>
    <t>xrf</t>
  </si>
  <si>
    <t>Hame_D2⍺R</t>
  </si>
  <si>
    <t>Hame_5HT4R</t>
  </si>
  <si>
    <t>Hame_⍺1AdrR</t>
  </si>
  <si>
    <t>Hame_LKR1</t>
  </si>
  <si>
    <t>Hame_SNPFR</t>
  </si>
  <si>
    <t>Orphan Receptors</t>
  </si>
  <si>
    <t>Hame_GPCR_L4</t>
  </si>
  <si>
    <t>Hame_GPCR_L5</t>
  </si>
  <si>
    <t>Hame_GPCR_L6</t>
  </si>
  <si>
    <t>Hame_GPCR_L8</t>
  </si>
  <si>
    <t>Hame_GPCR_L9</t>
  </si>
  <si>
    <t>Hame_GPCR_L9x</t>
  </si>
  <si>
    <t>Hame_ProcR1</t>
  </si>
  <si>
    <t>Hame_ETH-R1</t>
  </si>
  <si>
    <t>Hame_ETH-R2</t>
  </si>
  <si>
    <t>Hame_ETH-R3</t>
  </si>
  <si>
    <t>Hame_ElevR1</t>
  </si>
  <si>
    <t>Expected Counts from RSEM</t>
  </si>
  <si>
    <r>
      <t>LF vs Br    Log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 xml:space="preserve"> FC</t>
    </r>
  </si>
  <si>
    <r>
      <t>LF vs Da     Log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 xml:space="preserve"> FC</t>
    </r>
  </si>
  <si>
    <r>
      <t>Da vs Br     Log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 xml:space="preserve"> FC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</si>
</sst>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bscript"/>
      <sz val="12"/>
      <color theme="1"/>
      <name val="Calibri (Body)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DC7FD"/>
        <bgColor indexed="64"/>
      </patternFill>
    </fill>
    <fill>
      <patternFill patternType="solid">
        <fgColor rgb="FFFFFF0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6D2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5" borderId="1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5" borderId="0" xfId="0" applyFont="1" applyFill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 horizontal="center"/>
    </xf>
    <xf numFmtId="0" fontId="1" fillId="5" borderId="1" xfId="0" applyFont="1" applyFill="1" applyBorder="1" applyAlignment="1">
      <alignment horizontal="left"/>
    </xf>
    <xf numFmtId="1" fontId="0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5" borderId="1" xfId="0" applyFont="1" applyFill="1" applyBorder="1" applyAlignment="1">
      <alignment vertical="center"/>
    </xf>
    <xf numFmtId="1" fontId="2" fillId="9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2" fillId="10" borderId="2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center"/>
    </xf>
    <xf numFmtId="164" fontId="2" fillId="10" borderId="3" xfId="0" applyNumberFormat="1" applyFont="1" applyFill="1" applyBorder="1" applyAlignment="1">
      <alignment horizontal="center" vertical="center"/>
    </xf>
    <xf numFmtId="164" fontId="2" fillId="10" borderId="2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1" fontId="2" fillId="10" borderId="4" xfId="0" applyNumberFormat="1" applyFont="1" applyFill="1" applyBorder="1" applyAlignment="1">
      <alignment horizontal="center"/>
    </xf>
    <xf numFmtId="1" fontId="2" fillId="10" borderId="5" xfId="0" applyNumberFormat="1" applyFont="1" applyFill="1" applyBorder="1" applyAlignment="1">
      <alignment horizontal="center"/>
    </xf>
    <xf numFmtId="1" fontId="2" fillId="10" borderId="6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8D8D9"/>
      <color rgb="FFFDC7FD"/>
      <color rgb="FFFFFF00"/>
      <color rgb="FFB6D2EA"/>
      <color rgb="FF5B9BD6"/>
      <color rgb="FFFFFF04"/>
      <color rgb="FFFF8AD9"/>
      <color rgb="FF5A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4"/>
  <sheetViews>
    <sheetView tabSelected="1" topLeftCell="B1" zoomScaleNormal="75" workbookViewId="0">
      <pane xSplit="3" ySplit="3" topLeftCell="E4" activePane="bottomRight" state="frozen"/>
      <selection activeCell="B1" sqref="B1"/>
      <selection pane="topRight" activeCell="E1" sqref="E1"/>
      <selection pane="bottomLeft" activeCell="B3" sqref="B3"/>
      <selection pane="bottomRight" activeCell="O3" sqref="O3"/>
    </sheetView>
  </sheetViews>
  <sheetFormatPr baseColWidth="10" defaultColWidth="12.5" defaultRowHeight="16" x14ac:dyDescent="0.2"/>
  <cols>
    <col min="1" max="1" width="2.5" style="3" customWidth="1"/>
    <col min="2" max="2" width="36.83203125" style="3" bestFit="1" customWidth="1"/>
    <col min="3" max="3" width="15.1640625" style="3" customWidth="1"/>
    <col min="4" max="4" width="26.33203125" style="3" customWidth="1"/>
    <col min="5" max="7" width="12.5" style="3"/>
    <col min="8" max="13" width="12.5" style="22"/>
    <col min="14" max="14" width="2.5" style="3" customWidth="1"/>
    <col min="15" max="16384" width="12.5" style="3"/>
  </cols>
  <sheetData>
    <row r="1" spans="1:14" s="7" customFormat="1" x14ac:dyDescent="0.2">
      <c r="A1" s="2"/>
      <c r="B1" s="41"/>
      <c r="C1" s="1"/>
      <c r="D1" s="1"/>
      <c r="E1" s="41"/>
      <c r="F1" s="41"/>
      <c r="G1" s="41"/>
      <c r="H1" s="12"/>
      <c r="I1" s="12"/>
      <c r="J1" s="12"/>
      <c r="K1" s="12"/>
      <c r="L1" s="12"/>
      <c r="M1" s="12"/>
      <c r="N1" s="41"/>
    </row>
    <row r="2" spans="1:14" s="7" customFormat="1" x14ac:dyDescent="0.2">
      <c r="A2" s="2"/>
      <c r="B2" s="49" t="s">
        <v>182</v>
      </c>
      <c r="C2" s="51" t="s">
        <v>115</v>
      </c>
      <c r="D2" s="51" t="s">
        <v>114</v>
      </c>
      <c r="E2" s="53" t="s">
        <v>215</v>
      </c>
      <c r="F2" s="54"/>
      <c r="G2" s="55"/>
      <c r="H2" s="47" t="s">
        <v>216</v>
      </c>
      <c r="I2" s="45" t="s">
        <v>101</v>
      </c>
      <c r="J2" s="47" t="s">
        <v>217</v>
      </c>
      <c r="K2" s="45" t="s">
        <v>101</v>
      </c>
      <c r="L2" s="47" t="s">
        <v>218</v>
      </c>
      <c r="M2" s="45" t="s">
        <v>101</v>
      </c>
      <c r="N2" s="42"/>
    </row>
    <row r="3" spans="1:14" x14ac:dyDescent="0.2">
      <c r="A3" s="6"/>
      <c r="B3" s="50"/>
      <c r="C3" s="52"/>
      <c r="D3" s="52"/>
      <c r="E3" s="43" t="s">
        <v>111</v>
      </c>
      <c r="F3" s="44" t="s">
        <v>113</v>
      </c>
      <c r="G3" s="44" t="s">
        <v>112</v>
      </c>
      <c r="H3" s="48"/>
      <c r="I3" s="46"/>
      <c r="J3" s="48"/>
      <c r="K3" s="46"/>
      <c r="L3" s="48"/>
      <c r="M3" s="46"/>
      <c r="N3" s="30"/>
    </row>
    <row r="4" spans="1:14" x14ac:dyDescent="0.2">
      <c r="A4" s="6"/>
      <c r="B4" s="56" t="s">
        <v>118</v>
      </c>
      <c r="C4" s="56" t="s">
        <v>116</v>
      </c>
      <c r="D4" s="57"/>
      <c r="E4" s="58"/>
      <c r="F4" s="59"/>
      <c r="G4" s="59"/>
      <c r="H4" s="59"/>
      <c r="I4" s="59"/>
      <c r="J4" s="59"/>
      <c r="K4" s="59"/>
      <c r="L4" s="59"/>
      <c r="M4" s="59"/>
      <c r="N4" s="30"/>
    </row>
    <row r="5" spans="1:14" x14ac:dyDescent="0.2">
      <c r="A5" s="2"/>
      <c r="B5" s="57"/>
      <c r="C5" s="5" t="s">
        <v>29</v>
      </c>
      <c r="D5" s="4" t="s">
        <v>96</v>
      </c>
      <c r="E5" s="9">
        <v>217</v>
      </c>
      <c r="F5" s="9">
        <v>148</v>
      </c>
      <c r="G5" s="9">
        <v>439</v>
      </c>
      <c r="H5" s="13">
        <v>-0.148329810217073</v>
      </c>
      <c r="I5" s="14">
        <v>1.1082856807960844</v>
      </c>
      <c r="J5" s="15">
        <v>-2.0165174746853198</v>
      </c>
      <c r="K5" s="14">
        <v>4.0460593284803146</v>
      </c>
      <c r="L5" s="17">
        <v>1.8905583229229299</v>
      </c>
      <c r="M5" s="14">
        <v>3.7077868833166412</v>
      </c>
      <c r="N5" s="41"/>
    </row>
    <row r="6" spans="1:14" x14ac:dyDescent="0.2">
      <c r="A6" s="6"/>
      <c r="B6" s="57"/>
      <c r="C6" s="5" t="s">
        <v>57</v>
      </c>
      <c r="D6" s="31" t="s">
        <v>179</v>
      </c>
      <c r="E6" s="9">
        <v>554</v>
      </c>
      <c r="F6" s="9">
        <v>3092</v>
      </c>
      <c r="G6" s="9">
        <v>1</v>
      </c>
      <c r="H6" s="15">
        <v>-3.1809879868081499</v>
      </c>
      <c r="I6" s="14">
        <v>9.069279782835892</v>
      </c>
      <c r="J6" s="17">
        <v>8.1135719294177093</v>
      </c>
      <c r="K6" s="14">
        <v>276.96731619397156</v>
      </c>
      <c r="L6" s="15">
        <v>-11.272240727421201</v>
      </c>
      <c r="M6" s="10">
        <v>2473.3329161109118</v>
      </c>
      <c r="N6" s="30"/>
    </row>
    <row r="7" spans="1:14" x14ac:dyDescent="0.2">
      <c r="A7" s="2"/>
      <c r="B7" s="57"/>
      <c r="C7" s="5" t="s">
        <v>17</v>
      </c>
      <c r="D7" s="31" t="s">
        <v>180</v>
      </c>
      <c r="E7" s="9">
        <v>43</v>
      </c>
      <c r="F7" s="9">
        <v>18</v>
      </c>
      <c r="G7" s="9">
        <v>70</v>
      </c>
      <c r="H7" s="13">
        <v>0.55590777806671798</v>
      </c>
      <c r="I7" s="14">
        <v>1.4700933600591719</v>
      </c>
      <c r="J7" s="15">
        <v>-1.7030100296083099</v>
      </c>
      <c r="K7" s="14">
        <v>3.255795374475321</v>
      </c>
      <c r="L7" s="17">
        <v>2.2812849238226902</v>
      </c>
      <c r="M7" s="10">
        <v>4.861107113015132</v>
      </c>
      <c r="N7" s="41"/>
    </row>
    <row r="8" spans="1:14" x14ac:dyDescent="0.2">
      <c r="A8" s="2"/>
      <c r="B8" s="57"/>
      <c r="C8" s="5" t="s">
        <v>78</v>
      </c>
      <c r="D8" s="4" t="s">
        <v>97</v>
      </c>
      <c r="E8" s="9">
        <v>0</v>
      </c>
      <c r="F8" s="9">
        <v>129.28</v>
      </c>
      <c r="G8" s="9">
        <v>0</v>
      </c>
      <c r="H8" s="15">
        <v>-10.1542199766766</v>
      </c>
      <c r="I8" s="14">
        <v>1139.5274610651802</v>
      </c>
      <c r="J8" s="10" t="s">
        <v>0</v>
      </c>
      <c r="K8" s="14"/>
      <c r="L8" s="15">
        <v>-9.1318579272361102</v>
      </c>
      <c r="M8" s="10">
        <v>561.00037587854069</v>
      </c>
      <c r="N8" s="41"/>
    </row>
    <row r="9" spans="1:14" x14ac:dyDescent="0.2">
      <c r="A9" s="6"/>
      <c r="B9" s="57"/>
      <c r="C9" s="56" t="s">
        <v>117</v>
      </c>
      <c r="D9" s="57"/>
      <c r="E9" s="58"/>
      <c r="F9" s="59"/>
      <c r="G9" s="59"/>
      <c r="H9" s="59"/>
      <c r="I9" s="59"/>
      <c r="J9" s="59"/>
      <c r="K9" s="59"/>
      <c r="L9" s="59"/>
      <c r="M9" s="59"/>
      <c r="N9" s="30"/>
    </row>
    <row r="10" spans="1:14" x14ac:dyDescent="0.2">
      <c r="A10" s="6"/>
      <c r="B10" s="57"/>
      <c r="C10" s="5" t="s">
        <v>28</v>
      </c>
      <c r="D10" s="4" t="s">
        <v>100</v>
      </c>
      <c r="E10" s="9">
        <v>135</v>
      </c>
      <c r="F10" s="9">
        <v>91</v>
      </c>
      <c r="G10" s="9">
        <v>3</v>
      </c>
      <c r="H10" s="13">
        <v>-0.13140728151258901</v>
      </c>
      <c r="I10" s="14">
        <v>1.0953616543517337</v>
      </c>
      <c r="J10" s="17">
        <v>4.49183799121547</v>
      </c>
      <c r="K10" s="14">
        <v>22.499764424718474</v>
      </c>
      <c r="L10" s="15">
        <v>-4.6008546031629898</v>
      </c>
      <c r="M10" s="10">
        <v>24.265835057739622</v>
      </c>
      <c r="N10" s="30"/>
    </row>
    <row r="11" spans="1:14" s="27" customFormat="1" x14ac:dyDescent="0.2">
      <c r="A11" s="8"/>
      <c r="B11" s="32"/>
      <c r="C11" s="41"/>
      <c r="D11" s="41"/>
      <c r="E11" s="41"/>
      <c r="F11" s="41"/>
      <c r="G11" s="41"/>
      <c r="H11" s="12"/>
      <c r="I11" s="12"/>
      <c r="J11" s="12"/>
      <c r="K11" s="12"/>
      <c r="L11" s="12"/>
      <c r="M11" s="12"/>
      <c r="N11" s="41"/>
    </row>
    <row r="12" spans="1:14" x14ac:dyDescent="0.2">
      <c r="A12" s="6"/>
      <c r="B12" s="56" t="s">
        <v>119</v>
      </c>
      <c r="C12" s="56" t="s">
        <v>120</v>
      </c>
      <c r="D12" s="57"/>
      <c r="E12" s="38"/>
      <c r="F12" s="38"/>
      <c r="G12" s="38"/>
      <c r="H12" s="16"/>
      <c r="I12" s="16"/>
      <c r="J12" s="16"/>
      <c r="K12" s="16"/>
      <c r="L12" s="16"/>
      <c r="M12" s="11"/>
      <c r="N12" s="30"/>
    </row>
    <row r="13" spans="1:14" x14ac:dyDescent="0.2">
      <c r="A13" s="6"/>
      <c r="B13" s="56"/>
      <c r="C13" s="5" t="s">
        <v>39</v>
      </c>
      <c r="D13" s="4" t="s">
        <v>102</v>
      </c>
      <c r="E13" s="9">
        <v>153</v>
      </c>
      <c r="F13" s="9">
        <v>201</v>
      </c>
      <c r="G13" s="9">
        <v>39</v>
      </c>
      <c r="H13" s="13">
        <v>-1.09408734784941</v>
      </c>
      <c r="I13" s="14">
        <v>2.1347799222373838</v>
      </c>
      <c r="J13" s="13">
        <v>0.97198783472879402</v>
      </c>
      <c r="K13" s="14">
        <v>1.9615414675552758</v>
      </c>
      <c r="L13" s="15">
        <v>-2.0436968712869001</v>
      </c>
      <c r="M13" s="10">
        <v>4.123006887588299</v>
      </c>
      <c r="N13" s="30"/>
    </row>
    <row r="14" spans="1:14" x14ac:dyDescent="0.2">
      <c r="A14" s="6"/>
      <c r="B14" s="56"/>
      <c r="C14" s="5" t="s">
        <v>73</v>
      </c>
      <c r="D14" s="4" t="s">
        <v>198</v>
      </c>
      <c r="E14" s="9">
        <v>4</v>
      </c>
      <c r="F14" s="9">
        <v>328</v>
      </c>
      <c r="G14" s="9">
        <v>20</v>
      </c>
      <c r="H14" s="15">
        <v>-7.0579239510988003</v>
      </c>
      <c r="I14" s="14">
        <v>133.2437406302902</v>
      </c>
      <c r="J14" s="15">
        <v>-3.3219027218783301</v>
      </c>
      <c r="K14" s="14">
        <v>9.9998241292498111</v>
      </c>
      <c r="L14" s="15">
        <v>-3.7136577104384698</v>
      </c>
      <c r="M14" s="10">
        <v>13.119653479650255</v>
      </c>
      <c r="N14" s="30"/>
    </row>
    <row r="15" spans="1:14" x14ac:dyDescent="0.2">
      <c r="A15" s="6"/>
      <c r="B15" s="56"/>
      <c r="C15" s="56" t="s">
        <v>121</v>
      </c>
      <c r="D15" s="57"/>
      <c r="E15" s="38"/>
      <c r="F15" s="38"/>
      <c r="G15" s="38"/>
      <c r="H15" s="16"/>
      <c r="I15" s="16"/>
      <c r="J15" s="16"/>
      <c r="K15" s="16"/>
      <c r="L15" s="16"/>
      <c r="M15" s="11"/>
      <c r="N15" s="30"/>
    </row>
    <row r="16" spans="1:14" x14ac:dyDescent="0.2">
      <c r="A16" s="6"/>
      <c r="B16" s="56"/>
      <c r="C16" s="5" t="s">
        <v>10</v>
      </c>
      <c r="D16" s="4" t="s">
        <v>91</v>
      </c>
      <c r="E16" s="9">
        <v>1336</v>
      </c>
      <c r="F16" s="9">
        <v>155</v>
      </c>
      <c r="G16" s="9">
        <v>29</v>
      </c>
      <c r="H16" s="17">
        <v>2.4071450855926599</v>
      </c>
      <c r="I16" s="14">
        <v>5.3042364384620333</v>
      </c>
      <c r="J16" s="17">
        <v>4.5257056498324104</v>
      </c>
      <c r="K16" s="14">
        <v>23.034200995073419</v>
      </c>
      <c r="L16" s="15">
        <v>-2.09619059655257</v>
      </c>
      <c r="M16" s="10">
        <v>4.2757888082471665</v>
      </c>
      <c r="N16" s="30"/>
    </row>
    <row r="17" spans="1:14" x14ac:dyDescent="0.2">
      <c r="A17" s="6"/>
      <c r="B17" s="56"/>
      <c r="C17" s="56" t="s">
        <v>122</v>
      </c>
      <c r="D17" s="57"/>
      <c r="E17" s="38"/>
      <c r="F17" s="38"/>
      <c r="G17" s="38"/>
      <c r="H17" s="16"/>
      <c r="I17" s="16"/>
      <c r="J17" s="16"/>
      <c r="K17" s="16"/>
      <c r="L17" s="16"/>
      <c r="M17" s="11"/>
      <c r="N17" s="30"/>
    </row>
    <row r="18" spans="1:14" x14ac:dyDescent="0.2">
      <c r="A18" s="6"/>
      <c r="B18" s="56"/>
      <c r="C18" s="5" t="s">
        <v>54</v>
      </c>
      <c r="D18" s="4" t="s">
        <v>86</v>
      </c>
      <c r="E18" s="9">
        <v>40</v>
      </c>
      <c r="F18" s="9">
        <v>153</v>
      </c>
      <c r="G18" s="9">
        <v>28</v>
      </c>
      <c r="H18" s="15">
        <v>-2.6358744694822902</v>
      </c>
      <c r="I18" s="14">
        <v>6.2155173075932568</v>
      </c>
      <c r="J18" s="13">
        <v>-0.48542252925933099</v>
      </c>
      <c r="K18" s="14">
        <v>1.3999958292874504</v>
      </c>
      <c r="L18" s="15">
        <v>-2.1280798861173502</v>
      </c>
      <c r="M18" s="10">
        <v>4.3713530039197064</v>
      </c>
      <c r="N18" s="30"/>
    </row>
    <row r="19" spans="1:14" x14ac:dyDescent="0.2">
      <c r="A19" s="6"/>
      <c r="B19" s="56"/>
      <c r="C19" s="5" t="s">
        <v>43</v>
      </c>
      <c r="D19" s="4" t="s">
        <v>85</v>
      </c>
      <c r="E19" s="9">
        <v>15</v>
      </c>
      <c r="F19" s="9">
        <v>28</v>
      </c>
      <c r="G19" s="9">
        <v>5</v>
      </c>
      <c r="H19" s="15">
        <v>-1.60088324835521</v>
      </c>
      <c r="I19" s="14">
        <v>3.0332896085985195</v>
      </c>
      <c r="J19" s="13">
        <v>0.58496565861991601</v>
      </c>
      <c r="K19" s="14">
        <v>1.5000032833365262</v>
      </c>
      <c r="L19" s="15">
        <v>-2.1634685360080801</v>
      </c>
      <c r="M19" s="10">
        <v>4.479906232508224</v>
      </c>
      <c r="N19" s="30"/>
    </row>
    <row r="20" spans="1:14" x14ac:dyDescent="0.2">
      <c r="A20" s="6"/>
      <c r="B20" s="56"/>
      <c r="C20" s="5" t="s">
        <v>81</v>
      </c>
      <c r="D20" s="4" t="s">
        <v>84</v>
      </c>
      <c r="E20" s="9">
        <v>0</v>
      </c>
      <c r="F20" s="9">
        <v>271.02</v>
      </c>
      <c r="G20" s="9">
        <v>0</v>
      </c>
      <c r="H20" s="15">
        <v>-11.2251243164852</v>
      </c>
      <c r="I20" s="14">
        <v>2393.8620743544125</v>
      </c>
      <c r="J20" s="10" t="s">
        <v>0</v>
      </c>
      <c r="K20" s="14"/>
      <c r="L20" s="15">
        <v>-10.202762425020101</v>
      </c>
      <c r="M20" s="10">
        <v>1178.5215507777168</v>
      </c>
      <c r="N20" s="30"/>
    </row>
    <row r="21" spans="1:14" x14ac:dyDescent="0.2">
      <c r="A21" s="6"/>
      <c r="B21" s="56"/>
      <c r="C21" s="5" t="s">
        <v>18</v>
      </c>
      <c r="D21" s="4" t="s">
        <v>199</v>
      </c>
      <c r="E21" s="9">
        <v>471</v>
      </c>
      <c r="F21" s="9">
        <v>200</v>
      </c>
      <c r="G21" s="9">
        <v>668</v>
      </c>
      <c r="H21" s="13">
        <v>0.53529770454514602</v>
      </c>
      <c r="I21" s="14">
        <v>1.449241179062335</v>
      </c>
      <c r="J21" s="15">
        <v>-1.50411544229952</v>
      </c>
      <c r="K21" s="14">
        <v>2.8365070353289088</v>
      </c>
      <c r="L21" s="17">
        <v>2.0617828670183398</v>
      </c>
      <c r="M21" s="10">
        <v>4.1750193006426937</v>
      </c>
      <c r="N21" s="30"/>
    </row>
    <row r="22" spans="1:14" x14ac:dyDescent="0.2">
      <c r="A22" s="2"/>
      <c r="B22" s="56"/>
      <c r="C22" s="5" t="s">
        <v>23</v>
      </c>
      <c r="D22" s="4" t="s">
        <v>83</v>
      </c>
      <c r="E22" s="9">
        <v>277.45999999999998</v>
      </c>
      <c r="F22" s="9">
        <v>148.55000000000001</v>
      </c>
      <c r="G22" s="9">
        <v>138.81</v>
      </c>
      <c r="H22" s="13">
        <v>0.20385995912837501</v>
      </c>
      <c r="I22" s="14">
        <v>1.1517758352688798</v>
      </c>
      <c r="J22" s="13">
        <v>5.2196977022862297E-3</v>
      </c>
      <c r="K22" s="14">
        <v>1.0036245716760286</v>
      </c>
      <c r="L22" s="13">
        <v>0.221011461869249</v>
      </c>
      <c r="M22" s="10">
        <v>1.1655504581191767</v>
      </c>
      <c r="N22" s="41"/>
    </row>
    <row r="23" spans="1:14" x14ac:dyDescent="0.2">
      <c r="A23" s="6"/>
      <c r="B23" s="56"/>
      <c r="C23" s="56" t="s">
        <v>128</v>
      </c>
      <c r="D23" s="57"/>
      <c r="E23" s="38"/>
      <c r="F23" s="38"/>
      <c r="G23" s="38"/>
      <c r="H23" s="16"/>
      <c r="I23" s="16"/>
      <c r="J23" s="16"/>
      <c r="K23" s="16"/>
      <c r="L23" s="16"/>
      <c r="M23" s="11"/>
      <c r="N23" s="30"/>
    </row>
    <row r="24" spans="1:14" x14ac:dyDescent="0.2">
      <c r="A24" s="2"/>
      <c r="B24" s="56"/>
      <c r="C24" s="5" t="s">
        <v>11</v>
      </c>
      <c r="D24" s="4" t="s">
        <v>104</v>
      </c>
      <c r="E24" s="9">
        <v>156</v>
      </c>
      <c r="F24" s="9">
        <v>25</v>
      </c>
      <c r="G24" s="9">
        <v>11</v>
      </c>
      <c r="H24" s="17">
        <v>1.94110861584767</v>
      </c>
      <c r="I24" s="14">
        <v>3.840006134926353</v>
      </c>
      <c r="J24" s="17">
        <v>2.82596872783204</v>
      </c>
      <c r="K24" s="14">
        <v>7.0908998880221858</v>
      </c>
      <c r="L24" s="13">
        <v>-0.86247808750539101</v>
      </c>
      <c r="M24" s="10">
        <v>1.8181586435903752</v>
      </c>
      <c r="N24" s="41"/>
    </row>
    <row r="25" spans="1:14" x14ac:dyDescent="0.2">
      <c r="A25" s="2"/>
      <c r="B25" s="56"/>
      <c r="C25" s="5" t="s">
        <v>74</v>
      </c>
      <c r="D25" s="5" t="s">
        <v>103</v>
      </c>
      <c r="E25" s="9">
        <v>7</v>
      </c>
      <c r="F25" s="9">
        <v>610</v>
      </c>
      <c r="G25" s="9">
        <v>4</v>
      </c>
      <c r="H25" s="15">
        <v>-7.1456818162338598</v>
      </c>
      <c r="I25" s="14">
        <v>141.600428034982</v>
      </c>
      <c r="J25" s="13">
        <v>-0.192637788756507</v>
      </c>
      <c r="K25" s="14">
        <v>1.1428513686104187</v>
      </c>
      <c r="L25" s="15">
        <v>-6.9306628697157002</v>
      </c>
      <c r="M25" s="10">
        <v>121.9937028667665</v>
      </c>
      <c r="N25" s="41"/>
    </row>
    <row r="26" spans="1:14" x14ac:dyDescent="0.2">
      <c r="A26" s="2"/>
      <c r="B26" s="56"/>
      <c r="C26" s="5" t="s">
        <v>65</v>
      </c>
      <c r="D26" s="4" t="s">
        <v>89</v>
      </c>
      <c r="E26" s="9">
        <v>19</v>
      </c>
      <c r="F26" s="9">
        <v>401</v>
      </c>
      <c r="G26" s="9">
        <v>89</v>
      </c>
      <c r="H26" s="15">
        <v>-5.0999246652709704</v>
      </c>
      <c r="I26" s="14">
        <v>34.294959938298952</v>
      </c>
      <c r="J26" s="15">
        <v>-3.2277870896294401</v>
      </c>
      <c r="K26" s="14">
        <v>9.3682987908391162</v>
      </c>
      <c r="L26" s="15">
        <v>-1.84977274705149</v>
      </c>
      <c r="M26" s="10">
        <v>3.6044340362093648</v>
      </c>
      <c r="N26" s="41"/>
    </row>
    <row r="27" spans="1:14" x14ac:dyDescent="0.2">
      <c r="A27" s="6"/>
      <c r="B27" s="56"/>
      <c r="C27" s="5" t="s">
        <v>56</v>
      </c>
      <c r="D27" s="4" t="s">
        <v>87</v>
      </c>
      <c r="E27" s="9">
        <v>150</v>
      </c>
      <c r="F27" s="9">
        <v>687</v>
      </c>
      <c r="G27" s="9">
        <v>51</v>
      </c>
      <c r="H27" s="15">
        <v>-2.89575867419064</v>
      </c>
      <c r="I27" s="14">
        <v>7.4423522432029898</v>
      </c>
      <c r="J27" s="13">
        <v>0.55639561712475305</v>
      </c>
      <c r="K27" s="14">
        <v>1.4705905477576251</v>
      </c>
      <c r="L27" s="15">
        <v>-3.4297759262432299</v>
      </c>
      <c r="M27" s="10">
        <v>10.776194768475166</v>
      </c>
      <c r="N27" s="30"/>
    </row>
    <row r="28" spans="1:14" x14ac:dyDescent="0.2">
      <c r="A28" s="6"/>
      <c r="B28" s="56"/>
      <c r="C28" s="5" t="s">
        <v>75</v>
      </c>
      <c r="D28" s="4" t="s">
        <v>88</v>
      </c>
      <c r="E28" s="9">
        <v>1</v>
      </c>
      <c r="F28" s="9">
        <v>125</v>
      </c>
      <c r="G28" s="9">
        <v>0</v>
      </c>
      <c r="H28" s="15">
        <v>-7.66613839439351</v>
      </c>
      <c r="I28" s="14">
        <v>203.11294707696328</v>
      </c>
      <c r="J28" s="13">
        <v>1.4425774632286901</v>
      </c>
      <c r="K28" s="14">
        <v>2.7180603012583591</v>
      </c>
      <c r="L28" s="15">
        <v>-9.0864155832026494</v>
      </c>
      <c r="M28" s="10">
        <v>543.60525153615799</v>
      </c>
      <c r="N28" s="30"/>
    </row>
    <row r="29" spans="1:14" x14ac:dyDescent="0.2">
      <c r="A29" s="6"/>
      <c r="B29" s="56"/>
      <c r="C29" s="56" t="s">
        <v>124</v>
      </c>
      <c r="D29" s="56"/>
      <c r="E29" s="38"/>
      <c r="F29" s="38"/>
      <c r="G29" s="38"/>
      <c r="H29" s="16"/>
      <c r="I29" s="16"/>
      <c r="J29" s="16"/>
      <c r="K29" s="16"/>
      <c r="L29" s="16"/>
      <c r="M29" s="11"/>
      <c r="N29" s="30"/>
    </row>
    <row r="30" spans="1:14" x14ac:dyDescent="0.2">
      <c r="A30" s="6"/>
      <c r="B30" s="56"/>
      <c r="C30" s="5" t="s">
        <v>79</v>
      </c>
      <c r="D30" s="26" t="s">
        <v>200</v>
      </c>
      <c r="E30" s="9">
        <v>0</v>
      </c>
      <c r="F30" s="9">
        <v>198</v>
      </c>
      <c r="G30" s="9">
        <v>0</v>
      </c>
      <c r="H30" s="15">
        <v>-10.7723397423248</v>
      </c>
      <c r="I30" s="14">
        <v>1749.0305122841817</v>
      </c>
      <c r="J30" s="10" t="s">
        <v>0</v>
      </c>
      <c r="K30" s="14"/>
      <c r="L30" s="15">
        <v>-9.7499778410338394</v>
      </c>
      <c r="M30" s="10">
        <v>861.06470365956989</v>
      </c>
      <c r="N30" s="30"/>
    </row>
    <row r="31" spans="1:14" x14ac:dyDescent="0.2">
      <c r="A31" s="6"/>
      <c r="B31" s="56"/>
      <c r="C31" s="56" t="s">
        <v>123</v>
      </c>
      <c r="D31" s="56"/>
      <c r="E31" s="33"/>
      <c r="F31" s="33"/>
      <c r="G31" s="33"/>
      <c r="H31" s="34"/>
      <c r="I31" s="34"/>
      <c r="J31" s="34"/>
      <c r="K31" s="34"/>
      <c r="L31" s="34"/>
      <c r="M31" s="35"/>
      <c r="N31" s="30"/>
    </row>
    <row r="32" spans="1:14" x14ac:dyDescent="0.2">
      <c r="A32" s="6"/>
      <c r="B32" s="56"/>
      <c r="C32" s="5" t="s">
        <v>7</v>
      </c>
      <c r="D32" s="4" t="s">
        <v>106</v>
      </c>
      <c r="E32" s="9">
        <v>1615.81</v>
      </c>
      <c r="F32" s="9">
        <v>129.62</v>
      </c>
      <c r="G32" s="9">
        <v>15.25</v>
      </c>
      <c r="H32" s="17">
        <v>2.9456542381147002</v>
      </c>
      <c r="I32" s="14">
        <v>7.7042485008252974</v>
      </c>
      <c r="J32" s="17">
        <v>5.7503822470850796</v>
      </c>
      <c r="K32" s="14">
        <v>53.831631565522869</v>
      </c>
      <c r="L32" s="15">
        <v>-2.7823786255783198</v>
      </c>
      <c r="M32" s="10">
        <v>6.8798572251388199</v>
      </c>
      <c r="N32" s="30"/>
    </row>
    <row r="33" spans="1:14" x14ac:dyDescent="0.2">
      <c r="A33" s="6"/>
      <c r="B33" s="56"/>
      <c r="C33" s="5" t="s">
        <v>9</v>
      </c>
      <c r="D33" s="4" t="s">
        <v>107</v>
      </c>
      <c r="E33" s="9">
        <v>422.86</v>
      </c>
      <c r="F33" s="9">
        <v>42.63</v>
      </c>
      <c r="G33" s="9">
        <v>94.49</v>
      </c>
      <c r="H33" s="17">
        <v>2.6283430847326401</v>
      </c>
      <c r="I33" s="14">
        <v>6.1831546273263189</v>
      </c>
      <c r="J33" s="13">
        <v>1.1665125012886499</v>
      </c>
      <c r="K33" s="14">
        <v>2.2446842184245468</v>
      </c>
      <c r="L33" s="13">
        <v>1.48420442926535</v>
      </c>
      <c r="M33" s="14">
        <v>2.8</v>
      </c>
      <c r="N33" s="30"/>
    </row>
    <row r="34" spans="1:14" x14ac:dyDescent="0.2">
      <c r="A34" s="6"/>
      <c r="B34" s="56"/>
      <c r="C34" s="56" t="s">
        <v>125</v>
      </c>
      <c r="D34" s="56"/>
      <c r="E34" s="38"/>
      <c r="F34" s="38"/>
      <c r="G34" s="38"/>
      <c r="H34" s="16"/>
      <c r="I34" s="16"/>
      <c r="J34" s="16"/>
      <c r="K34" s="16"/>
      <c r="L34" s="16"/>
      <c r="M34" s="11"/>
      <c r="N34" s="30"/>
    </row>
    <row r="35" spans="1:14" x14ac:dyDescent="0.2">
      <c r="A35" s="6"/>
      <c r="B35" s="56"/>
      <c r="C35" s="5" t="s">
        <v>1</v>
      </c>
      <c r="D35" s="4" t="s">
        <v>181</v>
      </c>
      <c r="E35" s="9">
        <v>730</v>
      </c>
      <c r="F35" s="9">
        <v>7</v>
      </c>
      <c r="G35" s="9">
        <v>18</v>
      </c>
      <c r="H35" s="17">
        <v>6.0039346144751899</v>
      </c>
      <c r="I35" s="14">
        <v>64.174783315566302</v>
      </c>
      <c r="J35" s="17">
        <v>4.3418094027052598</v>
      </c>
      <c r="K35" s="14">
        <v>20.277521272151898</v>
      </c>
      <c r="L35" s="17">
        <v>1.6844958589091701</v>
      </c>
      <c r="M35" s="10">
        <v>3.2142805557236396</v>
      </c>
      <c r="N35" s="30"/>
    </row>
    <row r="36" spans="1:14" x14ac:dyDescent="0.2">
      <c r="A36" s="6"/>
      <c r="B36" s="56"/>
      <c r="C36" s="56" t="s">
        <v>126</v>
      </c>
      <c r="D36" s="56"/>
      <c r="E36" s="38"/>
      <c r="F36" s="38"/>
      <c r="G36" s="38"/>
      <c r="H36" s="16"/>
      <c r="I36" s="16"/>
      <c r="J36" s="16"/>
      <c r="K36" s="16"/>
      <c r="L36" s="16"/>
      <c r="M36" s="11"/>
      <c r="N36" s="30"/>
    </row>
    <row r="37" spans="1:14" x14ac:dyDescent="0.2">
      <c r="A37" s="6"/>
      <c r="B37" s="56"/>
      <c r="C37" s="5" t="s">
        <v>70</v>
      </c>
      <c r="D37" s="4" t="s">
        <v>82</v>
      </c>
      <c r="E37" s="9">
        <v>53</v>
      </c>
      <c r="F37" s="9">
        <v>1824</v>
      </c>
      <c r="G37" s="9">
        <v>149</v>
      </c>
      <c r="H37" s="15">
        <v>-5.8053530640813298</v>
      </c>
      <c r="I37" s="14">
        <v>55.92234928195689</v>
      </c>
      <c r="J37" s="15">
        <v>-2.4912358061911801</v>
      </c>
      <c r="K37" s="14">
        <v>5.6225937296558151</v>
      </c>
      <c r="L37" s="15">
        <v>-3.29175517574458</v>
      </c>
      <c r="M37" s="10">
        <v>9.7930291285609563</v>
      </c>
      <c r="N37" s="30"/>
    </row>
    <row r="38" spans="1:14" x14ac:dyDescent="0.2">
      <c r="A38" s="6"/>
      <c r="B38" s="56"/>
      <c r="C38" s="56" t="s">
        <v>159</v>
      </c>
      <c r="D38" s="56"/>
      <c r="E38" s="38"/>
      <c r="F38" s="38"/>
      <c r="G38" s="38"/>
      <c r="H38" s="16"/>
      <c r="I38" s="16"/>
      <c r="J38" s="16"/>
      <c r="K38" s="16"/>
      <c r="L38" s="16"/>
      <c r="M38" s="11"/>
      <c r="N38" s="30"/>
    </row>
    <row r="39" spans="1:14" x14ac:dyDescent="0.2">
      <c r="A39" s="6"/>
      <c r="B39" s="56"/>
      <c r="C39" s="5" t="s">
        <v>33</v>
      </c>
      <c r="D39" s="4" t="s">
        <v>160</v>
      </c>
      <c r="E39" s="9">
        <v>104</v>
      </c>
      <c r="F39" s="9">
        <v>80.709999999999994</v>
      </c>
      <c r="G39" s="9">
        <v>38</v>
      </c>
      <c r="H39" s="13">
        <v>-0.32191595499210701</v>
      </c>
      <c r="I39" s="14">
        <v>1.249989481626544</v>
      </c>
      <c r="J39" s="13">
        <v>0.45251467145801</v>
      </c>
      <c r="K39" s="14">
        <v>1.3684233923983313</v>
      </c>
      <c r="L39" s="13">
        <v>-0.75205631886917301</v>
      </c>
      <c r="M39" s="10">
        <v>1.6841916521700477</v>
      </c>
      <c r="N39" s="30"/>
    </row>
    <row r="40" spans="1:14" x14ac:dyDescent="0.2">
      <c r="A40" s="6"/>
      <c r="B40" s="56"/>
      <c r="C40" s="5" t="s">
        <v>20</v>
      </c>
      <c r="D40" s="4" t="s">
        <v>161</v>
      </c>
      <c r="E40" s="9">
        <v>392.93</v>
      </c>
      <c r="F40" s="9">
        <v>172.15</v>
      </c>
      <c r="G40" s="9">
        <v>801.28</v>
      </c>
      <c r="H40" s="13">
        <v>0.48801562567296403</v>
      </c>
      <c r="I40" s="14">
        <v>1.4025144410413986</v>
      </c>
      <c r="J40" s="15">
        <v>-2.0309403159306698</v>
      </c>
      <c r="K40" s="14">
        <v>4.0867112607511418</v>
      </c>
      <c r="L40" s="17">
        <v>2.54132632386903</v>
      </c>
      <c r="M40" s="10">
        <v>5.821239294487409</v>
      </c>
      <c r="N40" s="30"/>
    </row>
    <row r="41" spans="1:14" x14ac:dyDescent="0.2">
      <c r="A41" s="6"/>
      <c r="B41" s="56"/>
      <c r="C41" s="5" t="s">
        <v>3</v>
      </c>
      <c r="D41" s="4" t="s">
        <v>162</v>
      </c>
      <c r="E41" s="9">
        <v>437.07</v>
      </c>
      <c r="F41" s="9">
        <v>7.85</v>
      </c>
      <c r="G41" s="9">
        <v>55.72</v>
      </c>
      <c r="H41" s="17">
        <v>5.2636762549325997</v>
      </c>
      <c r="I41" s="14">
        <v>38.417087803163064</v>
      </c>
      <c r="J41" s="17">
        <v>1.9901315149013199</v>
      </c>
      <c r="K41" s="14">
        <v>3.9727321162561497</v>
      </c>
      <c r="L41" s="17">
        <v>3.2959216581735702</v>
      </c>
      <c r="M41" s="10">
        <v>9.821352133689528</v>
      </c>
      <c r="N41" s="30"/>
    </row>
    <row r="42" spans="1:14" x14ac:dyDescent="0.2">
      <c r="A42" s="6"/>
      <c r="B42" s="56"/>
      <c r="C42" s="56" t="s">
        <v>127</v>
      </c>
      <c r="D42" s="56"/>
      <c r="E42" s="38"/>
      <c r="F42" s="38"/>
      <c r="G42" s="38"/>
      <c r="H42" s="16"/>
      <c r="I42" s="16"/>
      <c r="J42" s="16"/>
      <c r="K42" s="16"/>
      <c r="L42" s="16"/>
      <c r="M42" s="11"/>
      <c r="N42" s="30"/>
    </row>
    <row r="43" spans="1:14" x14ac:dyDescent="0.2">
      <c r="A43" s="6"/>
      <c r="B43" s="56"/>
      <c r="C43" s="5" t="s">
        <v>46</v>
      </c>
      <c r="D43" s="4" t="s">
        <v>90</v>
      </c>
      <c r="E43" s="9">
        <v>118.89</v>
      </c>
      <c r="F43" s="9">
        <v>264.95</v>
      </c>
      <c r="G43" s="9">
        <v>45</v>
      </c>
      <c r="H43" s="15">
        <v>-1.8621702715989801</v>
      </c>
      <c r="I43" s="14">
        <v>3.6355415190045988</v>
      </c>
      <c r="J43" s="13">
        <v>0.39</v>
      </c>
      <c r="K43" s="14">
        <v>1.31</v>
      </c>
      <c r="L43" s="18">
        <v>-2.230586862</v>
      </c>
      <c r="M43" s="10">
        <v>4.6900000000000004</v>
      </c>
      <c r="N43" s="30"/>
    </row>
    <row r="44" spans="1:14" x14ac:dyDescent="0.2">
      <c r="A44" s="8"/>
      <c r="B44" s="32"/>
      <c r="C44" s="41"/>
      <c r="D44" s="41"/>
      <c r="E44" s="41"/>
      <c r="F44" s="41"/>
      <c r="G44" s="41"/>
      <c r="H44" s="12"/>
      <c r="I44" s="12"/>
      <c r="J44" s="12"/>
      <c r="K44" s="12"/>
      <c r="L44" s="12"/>
      <c r="M44" s="12"/>
      <c r="N44" s="41"/>
    </row>
    <row r="45" spans="1:14" x14ac:dyDescent="0.2">
      <c r="A45" s="23"/>
      <c r="B45" s="56" t="s">
        <v>151</v>
      </c>
      <c r="C45" s="56" t="s">
        <v>129</v>
      </c>
      <c r="D45" s="59"/>
      <c r="E45" s="36"/>
      <c r="F45" s="36"/>
      <c r="G45" s="36"/>
      <c r="H45" s="37"/>
      <c r="I45" s="37"/>
      <c r="J45" s="37"/>
      <c r="K45" s="37"/>
      <c r="L45" s="37"/>
      <c r="M45" s="37"/>
      <c r="N45" s="41"/>
    </row>
    <row r="46" spans="1:14" x14ac:dyDescent="0.2">
      <c r="A46" s="2"/>
      <c r="B46" s="56"/>
      <c r="C46" s="59"/>
      <c r="D46" s="59"/>
      <c r="E46" s="40"/>
      <c r="F46" s="40"/>
      <c r="G46" s="40"/>
      <c r="H46" s="19"/>
      <c r="I46" s="19"/>
      <c r="J46" s="19"/>
      <c r="K46" s="19"/>
      <c r="L46" s="19"/>
      <c r="M46" s="19"/>
      <c r="N46" s="41"/>
    </row>
    <row r="47" spans="1:14" x14ac:dyDescent="0.2">
      <c r="A47" s="23"/>
      <c r="B47" s="56"/>
      <c r="C47" s="56" t="s">
        <v>130</v>
      </c>
      <c r="D47" s="60"/>
      <c r="E47" s="36"/>
      <c r="F47" s="36"/>
      <c r="G47" s="36"/>
      <c r="H47" s="37"/>
      <c r="I47" s="37"/>
      <c r="J47" s="37"/>
      <c r="K47" s="37"/>
      <c r="L47" s="37"/>
      <c r="M47" s="37"/>
      <c r="N47" s="41"/>
    </row>
    <row r="48" spans="1:14" x14ac:dyDescent="0.2">
      <c r="A48" s="2"/>
      <c r="B48" s="56"/>
      <c r="C48" s="5" t="s">
        <v>77</v>
      </c>
      <c r="D48" s="4" t="s">
        <v>164</v>
      </c>
      <c r="E48" s="9">
        <v>1</v>
      </c>
      <c r="F48" s="9">
        <v>65</v>
      </c>
      <c r="G48" s="9">
        <v>1</v>
      </c>
      <c r="H48" s="15">
        <v>-9.1430048021733796</v>
      </c>
      <c r="I48" s="14">
        <v>565.3516915813268</v>
      </c>
      <c r="J48" s="10" t="s">
        <v>0</v>
      </c>
      <c r="K48" s="14"/>
      <c r="L48" s="15">
        <v>-8.1206420721548191</v>
      </c>
      <c r="M48" s="10">
        <v>278.32796724860987</v>
      </c>
      <c r="N48" s="41"/>
    </row>
    <row r="49" spans="1:14" x14ac:dyDescent="0.2">
      <c r="A49" s="23"/>
      <c r="B49" s="56"/>
      <c r="C49" s="56" t="s">
        <v>131</v>
      </c>
      <c r="D49" s="59"/>
      <c r="E49" s="36"/>
      <c r="F49" s="36"/>
      <c r="G49" s="36"/>
      <c r="H49" s="37"/>
      <c r="I49" s="37"/>
      <c r="J49" s="37"/>
      <c r="K49" s="37"/>
      <c r="L49" s="37"/>
      <c r="M49" s="37"/>
      <c r="N49" s="41"/>
    </row>
    <row r="50" spans="1:14" x14ac:dyDescent="0.2">
      <c r="A50" s="23"/>
      <c r="B50" s="56"/>
      <c r="C50" s="5" t="s">
        <v>61</v>
      </c>
      <c r="D50" s="4" t="s">
        <v>163</v>
      </c>
      <c r="E50" s="9">
        <v>47</v>
      </c>
      <c r="F50" s="9">
        <v>644</v>
      </c>
      <c r="G50" s="9">
        <v>3</v>
      </c>
      <c r="H50" s="15">
        <v>-4.4767266373176096</v>
      </c>
      <c r="I50" s="14">
        <v>22.265323023422766</v>
      </c>
      <c r="J50" s="17">
        <v>2.9696190208459199</v>
      </c>
      <c r="K50" s="14">
        <v>7.833293533478269</v>
      </c>
      <c r="L50" s="15">
        <v>-7.4239444739507796</v>
      </c>
      <c r="M50" s="10">
        <v>171.7235954073162</v>
      </c>
      <c r="N50" s="41"/>
    </row>
    <row r="51" spans="1:14" x14ac:dyDescent="0.2">
      <c r="A51" s="23"/>
      <c r="B51" s="56"/>
      <c r="C51" s="56" t="s">
        <v>158</v>
      </c>
      <c r="D51" s="60"/>
      <c r="E51" s="36"/>
      <c r="F51" s="36"/>
      <c r="G51" s="36"/>
      <c r="H51" s="37"/>
      <c r="I51" s="37"/>
      <c r="J51" s="37"/>
      <c r="K51" s="37"/>
      <c r="L51" s="37"/>
      <c r="M51" s="37"/>
      <c r="N51" s="41"/>
    </row>
    <row r="52" spans="1:14" x14ac:dyDescent="0.2">
      <c r="A52" s="2"/>
      <c r="B52" s="56"/>
      <c r="C52" s="59"/>
      <c r="D52" s="59"/>
      <c r="E52" s="40"/>
      <c r="F52" s="40"/>
      <c r="G52" s="40"/>
      <c r="H52" s="19"/>
      <c r="I52" s="19"/>
      <c r="J52" s="19"/>
      <c r="K52" s="19"/>
      <c r="L52" s="19"/>
      <c r="M52" s="19"/>
      <c r="N52" s="41"/>
    </row>
    <row r="53" spans="1:14" x14ac:dyDescent="0.2">
      <c r="A53" s="23"/>
      <c r="B53" s="56"/>
      <c r="C53" s="56" t="s">
        <v>154</v>
      </c>
      <c r="D53" s="59"/>
      <c r="E53" s="36"/>
      <c r="F53" s="36"/>
      <c r="G53" s="36"/>
      <c r="H53" s="37"/>
      <c r="I53" s="37"/>
      <c r="J53" s="37"/>
      <c r="K53" s="37"/>
      <c r="L53" s="37"/>
      <c r="M53" s="37"/>
      <c r="N53" s="41"/>
    </row>
    <row r="54" spans="1:14" x14ac:dyDescent="0.2">
      <c r="A54" s="2"/>
      <c r="B54" s="56"/>
      <c r="C54" s="5" t="s">
        <v>25</v>
      </c>
      <c r="D54" s="4" t="s">
        <v>201</v>
      </c>
      <c r="E54" s="9">
        <v>142</v>
      </c>
      <c r="F54" s="9">
        <v>85</v>
      </c>
      <c r="G54" s="9">
        <v>12</v>
      </c>
      <c r="H54" s="13">
        <v>3.9927252414657603E-2</v>
      </c>
      <c r="I54" s="14">
        <v>1.028061985545816</v>
      </c>
      <c r="J54" s="17">
        <v>2.5647836679116902</v>
      </c>
      <c r="K54" s="14">
        <v>5.9166627670276712</v>
      </c>
      <c r="L54" s="15">
        <v>-2.50247212605119</v>
      </c>
      <c r="M54" s="10">
        <v>5.6665558459637104</v>
      </c>
      <c r="N54" s="41"/>
    </row>
    <row r="55" spans="1:14" x14ac:dyDescent="0.2">
      <c r="A55" s="23"/>
      <c r="B55" s="56"/>
      <c r="C55" s="56" t="s">
        <v>132</v>
      </c>
      <c r="D55" s="59"/>
      <c r="E55" s="36"/>
      <c r="F55" s="36"/>
      <c r="G55" s="36"/>
      <c r="H55" s="37"/>
      <c r="I55" s="37"/>
      <c r="J55" s="37"/>
      <c r="K55" s="37"/>
      <c r="L55" s="37"/>
      <c r="M55" s="37"/>
      <c r="N55" s="41"/>
    </row>
    <row r="56" spans="1:14" x14ac:dyDescent="0.2">
      <c r="A56" s="2"/>
      <c r="B56" s="56"/>
      <c r="C56" s="5" t="s">
        <v>80</v>
      </c>
      <c r="D56" s="4" t="s">
        <v>109</v>
      </c>
      <c r="E56" s="9">
        <v>0</v>
      </c>
      <c r="F56" s="9">
        <v>213</v>
      </c>
      <c r="G56" s="9">
        <v>0</v>
      </c>
      <c r="H56" s="15">
        <v>-10.8776909733094</v>
      </c>
      <c r="I56" s="14">
        <v>1881.5305165185305</v>
      </c>
      <c r="J56" s="10" t="s">
        <v>0</v>
      </c>
      <c r="K56" s="14"/>
      <c r="L56" s="15">
        <v>-9.8553290787150107</v>
      </c>
      <c r="M56" s="10">
        <v>926.29574657148794</v>
      </c>
      <c r="N56" s="41"/>
    </row>
    <row r="57" spans="1:14" x14ac:dyDescent="0.2">
      <c r="A57" s="23"/>
      <c r="B57" s="56"/>
      <c r="C57" s="56" t="s">
        <v>133</v>
      </c>
      <c r="D57" s="59"/>
      <c r="E57" s="36"/>
      <c r="F57" s="36"/>
      <c r="G57" s="36"/>
      <c r="H57" s="37"/>
      <c r="I57" s="37"/>
      <c r="J57" s="37"/>
      <c r="K57" s="37"/>
      <c r="L57" s="37"/>
      <c r="M57" s="37"/>
      <c r="N57" s="41"/>
    </row>
    <row r="58" spans="1:14" x14ac:dyDescent="0.2">
      <c r="A58" s="23"/>
      <c r="B58" s="56"/>
      <c r="C58" s="61"/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41"/>
    </row>
    <row r="59" spans="1:14" x14ac:dyDescent="0.2">
      <c r="A59" s="23"/>
      <c r="B59" s="56"/>
      <c r="C59" s="56" t="s">
        <v>134</v>
      </c>
      <c r="D59" s="59"/>
      <c r="E59" s="36"/>
      <c r="F59" s="36"/>
      <c r="G59" s="36"/>
      <c r="H59" s="37"/>
      <c r="I59" s="37"/>
      <c r="J59" s="37"/>
      <c r="K59" s="37"/>
      <c r="L59" s="37"/>
      <c r="M59" s="37"/>
      <c r="N59" s="41"/>
    </row>
    <row r="60" spans="1:14" x14ac:dyDescent="0.2">
      <c r="A60" s="2"/>
      <c r="B60" s="56"/>
      <c r="C60" s="5" t="s">
        <v>69</v>
      </c>
      <c r="D60" s="4" t="s">
        <v>202</v>
      </c>
      <c r="E60" s="9">
        <v>3</v>
      </c>
      <c r="F60" s="9">
        <v>97</v>
      </c>
      <c r="G60" s="9">
        <v>0</v>
      </c>
      <c r="H60" s="15">
        <v>-5.7153353636049999</v>
      </c>
      <c r="I60" s="14">
        <v>52.539674724814077</v>
      </c>
      <c r="J60" s="17">
        <v>3.02753134572154</v>
      </c>
      <c r="K60" s="14">
        <v>8.1541321932847897</v>
      </c>
      <c r="L60" s="15">
        <v>-8.7205487955173808</v>
      </c>
      <c r="M60" s="10">
        <v>421.83903623425658</v>
      </c>
      <c r="N60" s="41"/>
    </row>
    <row r="61" spans="1:14" x14ac:dyDescent="0.2">
      <c r="A61" s="23"/>
      <c r="B61" s="56"/>
      <c r="C61" s="56" t="s">
        <v>135</v>
      </c>
      <c r="D61" s="59"/>
      <c r="E61" s="36"/>
      <c r="F61" s="36"/>
      <c r="G61" s="36"/>
      <c r="H61" s="37"/>
      <c r="I61" s="37"/>
      <c r="J61" s="37"/>
      <c r="K61" s="37"/>
      <c r="L61" s="37"/>
      <c r="M61" s="37"/>
      <c r="N61" s="41"/>
    </row>
    <row r="62" spans="1:14" x14ac:dyDescent="0.2">
      <c r="A62" s="23"/>
      <c r="B62" s="56"/>
      <c r="C62" s="5" t="s">
        <v>72</v>
      </c>
      <c r="D62" s="4" t="s">
        <v>173</v>
      </c>
      <c r="E62" s="9">
        <v>2</v>
      </c>
      <c r="F62" s="9">
        <v>157</v>
      </c>
      <c r="G62" s="9">
        <v>0</v>
      </c>
      <c r="H62" s="15">
        <v>-6.9949905527127498</v>
      </c>
      <c r="I62" s="14">
        <v>127.55631835447284</v>
      </c>
      <c r="J62" s="17">
        <v>2.4425521648110702</v>
      </c>
      <c r="K62" s="14">
        <v>5.436025278113739</v>
      </c>
      <c r="L62" s="15">
        <v>-9.4152472795641504</v>
      </c>
      <c r="M62" s="10">
        <v>682.76593949739845</v>
      </c>
      <c r="N62" s="41"/>
    </row>
    <row r="63" spans="1:14" x14ac:dyDescent="0.2">
      <c r="A63" s="23"/>
      <c r="B63" s="56"/>
      <c r="C63" s="5" t="s">
        <v>55</v>
      </c>
      <c r="D63" s="4" t="s">
        <v>174</v>
      </c>
      <c r="E63" s="9">
        <v>29</v>
      </c>
      <c r="F63" s="9">
        <v>128</v>
      </c>
      <c r="G63" s="9">
        <v>10</v>
      </c>
      <c r="H63" s="15">
        <v>-2.8424322528017401</v>
      </c>
      <c r="I63" s="14">
        <v>7.1722821966364201</v>
      </c>
      <c r="J63" s="13">
        <v>0.53605600465806402</v>
      </c>
      <c r="K63" s="14">
        <v>1.4500031201401573</v>
      </c>
      <c r="L63" s="15">
        <v>-3.3561088985924701</v>
      </c>
      <c r="M63" s="10">
        <v>10.239752206263738</v>
      </c>
      <c r="N63" s="41"/>
    </row>
    <row r="64" spans="1:14" x14ac:dyDescent="0.2">
      <c r="A64" s="23"/>
      <c r="B64" s="56"/>
      <c r="C64" s="56" t="s">
        <v>136</v>
      </c>
      <c r="D64" s="59"/>
      <c r="E64" s="36"/>
      <c r="F64" s="36"/>
      <c r="G64" s="36"/>
      <c r="H64" s="37"/>
      <c r="I64" s="37"/>
      <c r="J64" s="37"/>
      <c r="K64" s="37"/>
      <c r="L64" s="37"/>
      <c r="M64" s="37"/>
      <c r="N64" s="41"/>
    </row>
    <row r="65" spans="1:14" x14ac:dyDescent="0.2">
      <c r="A65" s="2"/>
      <c r="B65" s="56"/>
      <c r="C65" s="5" t="s">
        <v>76</v>
      </c>
      <c r="D65" s="4" t="s">
        <v>177</v>
      </c>
      <c r="E65" s="9">
        <v>1</v>
      </c>
      <c r="F65" s="9">
        <v>185</v>
      </c>
      <c r="G65" s="9">
        <v>14</v>
      </c>
      <c r="H65" s="15">
        <v>-8.2317286459806294</v>
      </c>
      <c r="I65" s="14">
        <v>300.60571890240703</v>
      </c>
      <c r="J65" s="15">
        <v>-4.8073014949501003</v>
      </c>
      <c r="K65" s="14">
        <v>27.998963099429716</v>
      </c>
      <c r="L65" s="15">
        <v>-3.4020633931209301</v>
      </c>
      <c r="M65" s="10">
        <v>10.571171740413408</v>
      </c>
      <c r="N65" s="41"/>
    </row>
    <row r="66" spans="1:14" x14ac:dyDescent="0.2">
      <c r="A66" s="23"/>
      <c r="B66" s="56"/>
      <c r="C66" s="56" t="s">
        <v>137</v>
      </c>
      <c r="D66" s="59"/>
      <c r="E66" s="36"/>
      <c r="F66" s="36"/>
      <c r="G66" s="36"/>
      <c r="H66" s="37"/>
      <c r="I66" s="37"/>
      <c r="J66" s="37"/>
      <c r="K66" s="37"/>
      <c r="L66" s="37"/>
      <c r="M66" s="37"/>
      <c r="N66" s="41"/>
    </row>
    <row r="67" spans="1:14" x14ac:dyDescent="0.2">
      <c r="A67" s="2"/>
      <c r="B67" s="56"/>
      <c r="C67" s="5" t="s">
        <v>40</v>
      </c>
      <c r="D67" s="4" t="s">
        <v>175</v>
      </c>
      <c r="E67" s="9">
        <v>84</v>
      </c>
      <c r="F67" s="9">
        <v>117.63</v>
      </c>
      <c r="G67" s="9">
        <v>19.32</v>
      </c>
      <c r="H67" s="13">
        <v>-1.17847081133086</v>
      </c>
      <c r="I67" s="14">
        <v>2.2633674360114506</v>
      </c>
      <c r="J67" s="13">
        <v>1.14439199623606</v>
      </c>
      <c r="K67" s="14">
        <v>2.2105295133832343</v>
      </c>
      <c r="L67" s="15">
        <v>-2.3004828768049301</v>
      </c>
      <c r="M67" s="10">
        <v>4.9262262085197337</v>
      </c>
      <c r="N67" s="41"/>
    </row>
    <row r="68" spans="1:14" x14ac:dyDescent="0.2">
      <c r="A68" s="2"/>
      <c r="B68" s="56"/>
      <c r="C68" s="5" t="s">
        <v>67</v>
      </c>
      <c r="D68" s="4" t="s">
        <v>176</v>
      </c>
      <c r="E68" s="9">
        <v>4</v>
      </c>
      <c r="F68" s="9">
        <v>104</v>
      </c>
      <c r="G68" s="9">
        <v>1</v>
      </c>
      <c r="H68" s="15">
        <v>-5.4008288229335699</v>
      </c>
      <c r="I68" s="14">
        <v>42.248517790379566</v>
      </c>
      <c r="J68" s="13">
        <v>0.99999182992589897</v>
      </c>
      <c r="K68" s="14">
        <v>1.9999886739044139</v>
      </c>
      <c r="L68" s="15">
        <v>-6.3784345050000004</v>
      </c>
      <c r="M68" s="10">
        <v>83.195552721092341</v>
      </c>
      <c r="N68" s="41"/>
    </row>
    <row r="69" spans="1:14" x14ac:dyDescent="0.2">
      <c r="A69" s="23"/>
      <c r="B69" s="56"/>
      <c r="C69" s="56" t="s">
        <v>157</v>
      </c>
      <c r="D69" s="59"/>
      <c r="E69" s="36"/>
      <c r="F69" s="36"/>
      <c r="G69" s="36"/>
      <c r="H69" s="37"/>
      <c r="I69" s="37"/>
      <c r="J69" s="37"/>
      <c r="K69" s="37"/>
      <c r="L69" s="37"/>
      <c r="M69" s="37"/>
      <c r="N69" s="41"/>
    </row>
    <row r="70" spans="1:14" x14ac:dyDescent="0.2">
      <c r="A70" s="2"/>
      <c r="B70" s="56"/>
      <c r="C70" s="59"/>
      <c r="D70" s="59"/>
      <c r="E70" s="40"/>
      <c r="F70" s="40"/>
      <c r="G70" s="40"/>
      <c r="H70" s="19"/>
      <c r="I70" s="19"/>
      <c r="J70" s="19"/>
      <c r="K70" s="19"/>
      <c r="L70" s="19"/>
      <c r="M70" s="19"/>
      <c r="N70" s="41"/>
    </row>
    <row r="71" spans="1:14" x14ac:dyDescent="0.2">
      <c r="A71" s="23"/>
      <c r="B71" s="56"/>
      <c r="C71" s="56" t="s">
        <v>138</v>
      </c>
      <c r="D71" s="59"/>
      <c r="E71" s="36"/>
      <c r="F71" s="36"/>
      <c r="G71" s="36"/>
      <c r="H71" s="37"/>
      <c r="I71" s="37"/>
      <c r="J71" s="37"/>
      <c r="K71" s="37"/>
      <c r="L71" s="37"/>
      <c r="M71" s="37"/>
      <c r="N71" s="41"/>
    </row>
    <row r="72" spans="1:14" x14ac:dyDescent="0.2">
      <c r="A72" s="23"/>
      <c r="B72" s="56"/>
      <c r="C72" s="5" t="s">
        <v>2</v>
      </c>
      <c r="D72" s="4" t="s">
        <v>210</v>
      </c>
      <c r="E72" s="9">
        <v>4008</v>
      </c>
      <c r="F72" s="9">
        <v>64</v>
      </c>
      <c r="G72" s="9">
        <v>13</v>
      </c>
      <c r="H72" s="17">
        <v>5.2682173415194802</v>
      </c>
      <c r="I72" s="14">
        <v>38.538201529121949</v>
      </c>
      <c r="J72" s="17">
        <v>7.2681404902109001</v>
      </c>
      <c r="K72" s="14">
        <v>154.14459472807602</v>
      </c>
      <c r="L72" s="15">
        <v>-1.9776075984510599</v>
      </c>
      <c r="M72" s="10">
        <v>3.9383944140074942</v>
      </c>
      <c r="N72" s="41"/>
    </row>
    <row r="73" spans="1:14" x14ac:dyDescent="0.2">
      <c r="A73" s="23"/>
      <c r="B73" s="56"/>
      <c r="C73" s="56" t="s">
        <v>139</v>
      </c>
      <c r="D73" s="59"/>
      <c r="E73" s="36"/>
      <c r="F73" s="36"/>
      <c r="G73" s="36"/>
      <c r="H73" s="37"/>
      <c r="I73" s="37"/>
      <c r="J73" s="37"/>
      <c r="K73" s="37"/>
      <c r="L73" s="37"/>
      <c r="M73" s="37"/>
      <c r="N73" s="41"/>
    </row>
    <row r="74" spans="1:14" x14ac:dyDescent="0.2">
      <c r="A74" s="23"/>
      <c r="B74" s="56"/>
      <c r="C74" s="66"/>
      <c r="D74" s="66"/>
      <c r="E74" s="24"/>
      <c r="F74" s="24"/>
      <c r="G74" s="24"/>
      <c r="H74" s="19"/>
      <c r="I74" s="19"/>
      <c r="J74" s="19"/>
      <c r="K74" s="19"/>
      <c r="L74" s="19"/>
      <c r="M74" s="19"/>
      <c r="N74" s="41"/>
    </row>
    <row r="75" spans="1:14" x14ac:dyDescent="0.2">
      <c r="A75" s="23"/>
      <c r="B75" s="56"/>
      <c r="C75" s="56" t="s">
        <v>140</v>
      </c>
      <c r="D75" s="59"/>
      <c r="E75" s="36"/>
      <c r="F75" s="36"/>
      <c r="G75" s="36"/>
      <c r="H75" s="37"/>
      <c r="I75" s="37"/>
      <c r="J75" s="37"/>
      <c r="K75" s="37"/>
      <c r="L75" s="37"/>
      <c r="M75" s="37"/>
      <c r="N75" s="41"/>
    </row>
    <row r="76" spans="1:14" x14ac:dyDescent="0.2">
      <c r="A76" s="2"/>
      <c r="B76" s="56"/>
      <c r="C76" s="5" t="s">
        <v>49</v>
      </c>
      <c r="D76" s="4" t="s">
        <v>172</v>
      </c>
      <c r="E76" s="9">
        <v>84.91</v>
      </c>
      <c r="F76" s="9">
        <v>200.52</v>
      </c>
      <c r="G76" s="9">
        <v>456.17</v>
      </c>
      <c r="H76" s="15">
        <v>-1.9519577286277601</v>
      </c>
      <c r="I76" s="14">
        <v>3.8689919542377367</v>
      </c>
      <c r="J76" s="15">
        <v>-3.4405542797955699</v>
      </c>
      <c r="K76" s="14">
        <v>10.857005052349958</v>
      </c>
      <c r="L76" s="17">
        <v>1.5109704000595801</v>
      </c>
      <c r="M76" s="10">
        <v>2.8500167535755154</v>
      </c>
      <c r="N76" s="41"/>
    </row>
    <row r="77" spans="1:14" x14ac:dyDescent="0.2">
      <c r="A77" s="23"/>
      <c r="B77" s="56"/>
      <c r="C77" s="56" t="s">
        <v>141</v>
      </c>
      <c r="D77" s="59"/>
      <c r="E77" s="36"/>
      <c r="F77" s="36"/>
      <c r="G77" s="36"/>
      <c r="H77" s="37"/>
      <c r="I77" s="37"/>
      <c r="J77" s="37"/>
      <c r="K77" s="37"/>
      <c r="L77" s="37"/>
      <c r="M77" s="37"/>
      <c r="N77" s="41"/>
    </row>
    <row r="78" spans="1:14" x14ac:dyDescent="0.2">
      <c r="A78" s="23"/>
      <c r="B78" s="56"/>
      <c r="C78" s="66"/>
      <c r="D78" s="66"/>
      <c r="E78" s="24"/>
      <c r="F78" s="24"/>
      <c r="G78" s="24"/>
      <c r="H78" s="19"/>
      <c r="I78" s="19"/>
      <c r="J78" s="19"/>
      <c r="K78" s="19"/>
      <c r="L78" s="19"/>
      <c r="M78" s="19"/>
      <c r="N78" s="41"/>
    </row>
    <row r="79" spans="1:14" x14ac:dyDescent="0.2">
      <c r="A79" s="23"/>
      <c r="B79" s="56"/>
      <c r="C79" s="56" t="s">
        <v>142</v>
      </c>
      <c r="D79" s="59"/>
      <c r="E79" s="36"/>
      <c r="F79" s="36"/>
      <c r="G79" s="36"/>
      <c r="H79" s="37"/>
      <c r="I79" s="37"/>
      <c r="J79" s="37"/>
      <c r="K79" s="37"/>
      <c r="L79" s="37"/>
      <c r="M79" s="37"/>
      <c r="N79" s="41"/>
    </row>
    <row r="80" spans="1:14" x14ac:dyDescent="0.2">
      <c r="A80" s="23"/>
      <c r="B80" s="56"/>
      <c r="C80" s="66"/>
      <c r="D80" s="66"/>
      <c r="E80" s="24"/>
      <c r="F80" s="24"/>
      <c r="G80" s="24"/>
      <c r="H80" s="19"/>
      <c r="I80" s="19"/>
      <c r="J80" s="19"/>
      <c r="K80" s="19"/>
      <c r="L80" s="19"/>
      <c r="M80" s="19"/>
      <c r="N80" s="41"/>
    </row>
    <row r="81" spans="1:14" x14ac:dyDescent="0.2">
      <c r="A81" s="23"/>
      <c r="B81" s="56"/>
      <c r="C81" s="56" t="s">
        <v>143</v>
      </c>
      <c r="D81" s="59"/>
      <c r="E81" s="36"/>
      <c r="F81" s="36"/>
      <c r="G81" s="36"/>
      <c r="H81" s="37"/>
      <c r="I81" s="37"/>
      <c r="J81" s="37"/>
      <c r="K81" s="37"/>
      <c r="L81" s="37"/>
      <c r="M81" s="37"/>
      <c r="N81" s="41"/>
    </row>
    <row r="82" spans="1:14" x14ac:dyDescent="0.2">
      <c r="A82" s="23"/>
      <c r="B82" s="56"/>
      <c r="C82" s="66"/>
      <c r="D82" s="66"/>
      <c r="E82" s="24"/>
      <c r="F82" s="24"/>
      <c r="G82" s="24"/>
      <c r="H82" s="19"/>
      <c r="I82" s="19"/>
      <c r="J82" s="19"/>
      <c r="K82" s="19"/>
      <c r="L82" s="19"/>
      <c r="M82" s="19"/>
      <c r="N82" s="41"/>
    </row>
    <row r="83" spans="1:14" x14ac:dyDescent="0.2">
      <c r="A83" s="23"/>
      <c r="B83" s="56"/>
      <c r="C83" s="56" t="s">
        <v>144</v>
      </c>
      <c r="D83" s="59"/>
      <c r="E83" s="36"/>
      <c r="F83" s="36"/>
      <c r="G83" s="36"/>
      <c r="H83" s="37"/>
      <c r="I83" s="37"/>
      <c r="J83" s="37"/>
      <c r="K83" s="37"/>
      <c r="L83" s="37"/>
      <c r="M83" s="37"/>
      <c r="N83" s="41"/>
    </row>
    <row r="84" spans="1:14" x14ac:dyDescent="0.2">
      <c r="A84" s="2"/>
      <c r="B84" s="56"/>
      <c r="C84" s="5" t="s">
        <v>15</v>
      </c>
      <c r="D84" s="4" t="s">
        <v>211</v>
      </c>
      <c r="E84" s="9">
        <v>92</v>
      </c>
      <c r="F84" s="9">
        <v>27</v>
      </c>
      <c r="G84" s="9">
        <v>17</v>
      </c>
      <c r="H84" s="13">
        <v>1.0682405280278999</v>
      </c>
      <c r="I84" s="14">
        <v>2.0968745155894202</v>
      </c>
      <c r="J84" s="13">
        <v>1.4361008098602299</v>
      </c>
      <c r="K84" s="14">
        <v>2.7058855321426503</v>
      </c>
      <c r="L84" s="13">
        <v>-0.34548234548915402</v>
      </c>
      <c r="M84" s="10">
        <v>1.2705757112630798</v>
      </c>
      <c r="N84" s="41"/>
    </row>
    <row r="85" spans="1:14" x14ac:dyDescent="0.2">
      <c r="A85" s="2"/>
      <c r="B85" s="56"/>
      <c r="C85" s="5" t="s">
        <v>24</v>
      </c>
      <c r="D85" s="4" t="s">
        <v>212</v>
      </c>
      <c r="E85" s="9">
        <v>19</v>
      </c>
      <c r="F85" s="9">
        <v>11</v>
      </c>
      <c r="G85" s="9">
        <v>21</v>
      </c>
      <c r="H85" s="13">
        <v>8.8067079091017506E-2</v>
      </c>
      <c r="I85" s="14">
        <v>1.0629450955676194</v>
      </c>
      <c r="J85" s="13">
        <v>-1.1443825350080199</v>
      </c>
      <c r="K85" s="14">
        <v>2.2105150167261836</v>
      </c>
      <c r="L85" s="13">
        <v>1.25481648776174</v>
      </c>
      <c r="M85" s="10">
        <v>2.3863679183937667</v>
      </c>
      <c r="N85" s="41"/>
    </row>
    <row r="86" spans="1:14" x14ac:dyDescent="0.2">
      <c r="A86" s="2"/>
      <c r="B86" s="56"/>
      <c r="C86" s="5" t="s">
        <v>59</v>
      </c>
      <c r="D86" s="4" t="s">
        <v>213</v>
      </c>
      <c r="E86" s="9">
        <v>16</v>
      </c>
      <c r="F86" s="9">
        <v>136</v>
      </c>
      <c r="G86" s="9">
        <v>14</v>
      </c>
      <c r="H86" s="15">
        <v>-3.7878686865720601</v>
      </c>
      <c r="I86" s="14">
        <v>13.812175702201888</v>
      </c>
      <c r="J86" s="13">
        <v>-0.807348137241789</v>
      </c>
      <c r="K86" s="14">
        <v>1.7499917699864347</v>
      </c>
      <c r="L86" s="15">
        <v>-2.95814844954787</v>
      </c>
      <c r="M86" s="10">
        <v>7.7712595654857344</v>
      </c>
      <c r="N86" s="41"/>
    </row>
    <row r="87" spans="1:14" x14ac:dyDescent="0.2">
      <c r="A87" s="23"/>
      <c r="B87" s="56"/>
      <c r="C87" s="56" t="s">
        <v>145</v>
      </c>
      <c r="D87" s="59"/>
      <c r="E87" s="36"/>
      <c r="F87" s="36"/>
      <c r="G87" s="36"/>
      <c r="H87" s="37"/>
      <c r="I87" s="37"/>
      <c r="J87" s="37"/>
      <c r="K87" s="37"/>
      <c r="L87" s="37"/>
      <c r="M87" s="37"/>
      <c r="N87" s="41"/>
    </row>
    <row r="88" spans="1:14" x14ac:dyDescent="0.2">
      <c r="A88" s="2"/>
      <c r="B88" s="56"/>
      <c r="C88" s="59"/>
      <c r="D88" s="59"/>
      <c r="E88" s="24"/>
      <c r="F88" s="24"/>
      <c r="G88" s="24"/>
      <c r="H88" s="19"/>
      <c r="I88" s="19"/>
      <c r="J88" s="19"/>
      <c r="K88" s="19"/>
      <c r="L88" s="19"/>
      <c r="M88" s="19"/>
      <c r="N88" s="41"/>
    </row>
    <row r="89" spans="1:14" x14ac:dyDescent="0.2">
      <c r="A89" s="23"/>
      <c r="B89" s="56"/>
      <c r="C89" s="56" t="s">
        <v>146</v>
      </c>
      <c r="D89" s="59"/>
      <c r="E89" s="36"/>
      <c r="F89" s="36"/>
      <c r="G89" s="36"/>
      <c r="H89" s="37"/>
      <c r="I89" s="37"/>
      <c r="J89" s="37"/>
      <c r="K89" s="37"/>
      <c r="L89" s="37"/>
      <c r="M89" s="37"/>
      <c r="N89" s="41"/>
    </row>
    <row r="90" spans="1:14" x14ac:dyDescent="0.2">
      <c r="A90" s="2"/>
      <c r="B90" s="56"/>
      <c r="C90" s="5" t="s">
        <v>58</v>
      </c>
      <c r="D90" s="4" t="s">
        <v>214</v>
      </c>
      <c r="E90" s="9">
        <v>4</v>
      </c>
      <c r="F90" s="9">
        <v>32</v>
      </c>
      <c r="G90" s="9">
        <v>2</v>
      </c>
      <c r="H90" s="15">
        <v>-3.70040017655757</v>
      </c>
      <c r="I90" s="14">
        <v>12.999643699100062</v>
      </c>
      <c r="J90" s="13">
        <v>6.5707114988551996E-6</v>
      </c>
      <c r="K90" s="14">
        <v>1.0000045544805214</v>
      </c>
      <c r="L90" s="15">
        <v>-3.6780244274459801</v>
      </c>
      <c r="M90" s="10">
        <v>12.799578771593119</v>
      </c>
      <c r="N90" s="41"/>
    </row>
    <row r="91" spans="1:14" x14ac:dyDescent="0.2">
      <c r="A91" s="23"/>
      <c r="B91" s="56"/>
      <c r="C91" s="56" t="s">
        <v>147</v>
      </c>
      <c r="D91" s="59"/>
      <c r="E91" s="36"/>
      <c r="F91" s="36"/>
      <c r="G91" s="36"/>
      <c r="H91" s="37"/>
      <c r="I91" s="37"/>
      <c r="J91" s="37"/>
      <c r="K91" s="37"/>
      <c r="L91" s="37"/>
      <c r="M91" s="37"/>
      <c r="N91" s="41"/>
    </row>
    <row r="92" spans="1:14" x14ac:dyDescent="0.2">
      <c r="A92" s="2"/>
      <c r="B92" s="56"/>
      <c r="C92" s="5" t="s">
        <v>27</v>
      </c>
      <c r="D92" s="4" t="s">
        <v>165</v>
      </c>
      <c r="E92" s="9">
        <v>492</v>
      </c>
      <c r="F92" s="9">
        <v>321</v>
      </c>
      <c r="G92" s="9">
        <v>630</v>
      </c>
      <c r="H92" s="13">
        <v>-8.4341776691421899E-2</v>
      </c>
      <c r="I92" s="14">
        <v>1.0602039176005045</v>
      </c>
      <c r="J92" s="13">
        <v>-1.35668855658939</v>
      </c>
      <c r="K92" s="14">
        <v>2.5609668113977841</v>
      </c>
      <c r="L92" s="13">
        <v>1.2947169234265801</v>
      </c>
      <c r="M92" s="10">
        <v>2.4532885383871132</v>
      </c>
      <c r="N92" s="41"/>
    </row>
    <row r="93" spans="1:14" x14ac:dyDescent="0.2">
      <c r="A93" s="2"/>
      <c r="B93" s="56"/>
      <c r="C93" s="5" t="s">
        <v>53</v>
      </c>
      <c r="D93" s="4" t="s">
        <v>166</v>
      </c>
      <c r="E93" s="9">
        <v>144</v>
      </c>
      <c r="F93" s="9">
        <v>539</v>
      </c>
      <c r="G93" s="9">
        <v>138</v>
      </c>
      <c r="H93" s="15">
        <v>-2.6046299958937</v>
      </c>
      <c r="I93" s="14">
        <v>6.0823548877576128</v>
      </c>
      <c r="J93" s="13">
        <v>-0.93859539019368299</v>
      </c>
      <c r="K93" s="14">
        <v>1.9166612660024227</v>
      </c>
      <c r="L93" s="15">
        <v>-1.6436654834536299</v>
      </c>
      <c r="M93" s="10">
        <v>3.1245869412112723</v>
      </c>
      <c r="N93" s="41"/>
    </row>
    <row r="94" spans="1:14" x14ac:dyDescent="0.2">
      <c r="A94" s="23"/>
      <c r="B94" s="56"/>
      <c r="C94" s="56" t="s">
        <v>148</v>
      </c>
      <c r="D94" s="59"/>
      <c r="E94" s="36"/>
      <c r="F94" s="36"/>
      <c r="G94" s="36"/>
      <c r="H94" s="37"/>
      <c r="I94" s="37"/>
      <c r="J94" s="37"/>
      <c r="K94" s="37"/>
      <c r="L94" s="37"/>
      <c r="M94" s="37"/>
      <c r="N94" s="41"/>
    </row>
    <row r="95" spans="1:14" x14ac:dyDescent="0.2">
      <c r="A95" s="2"/>
      <c r="B95" s="56"/>
      <c r="C95" s="59"/>
      <c r="D95" s="59"/>
      <c r="E95" s="40"/>
      <c r="F95" s="40"/>
      <c r="G95" s="40"/>
      <c r="H95" s="19"/>
      <c r="I95" s="19"/>
      <c r="J95" s="19"/>
      <c r="K95" s="19"/>
      <c r="L95" s="19"/>
      <c r="M95" s="19"/>
      <c r="N95" s="41"/>
    </row>
    <row r="96" spans="1:14" x14ac:dyDescent="0.2">
      <c r="A96" s="23"/>
      <c r="B96" s="56"/>
      <c r="C96" s="56" t="s">
        <v>149</v>
      </c>
      <c r="D96" s="59"/>
      <c r="E96" s="36"/>
      <c r="F96" s="36"/>
      <c r="G96" s="36"/>
      <c r="H96" s="37"/>
      <c r="I96" s="37"/>
      <c r="J96" s="37"/>
      <c r="K96" s="37"/>
      <c r="L96" s="37"/>
      <c r="M96" s="37"/>
      <c r="N96" s="41"/>
    </row>
    <row r="97" spans="1:14" x14ac:dyDescent="0.2">
      <c r="A97" s="2"/>
      <c r="B97" s="56"/>
      <c r="C97" s="59"/>
      <c r="D97" s="59"/>
      <c r="E97" s="40"/>
      <c r="F97" s="40"/>
      <c r="G97" s="40"/>
      <c r="H97" s="19"/>
      <c r="I97" s="19"/>
      <c r="J97" s="19"/>
      <c r="K97" s="19"/>
      <c r="L97" s="19"/>
      <c r="M97" s="19"/>
      <c r="N97" s="41"/>
    </row>
    <row r="98" spans="1:14" x14ac:dyDescent="0.2">
      <c r="A98" s="23"/>
      <c r="B98" s="56"/>
      <c r="C98" s="56" t="s">
        <v>150</v>
      </c>
      <c r="D98" s="59"/>
      <c r="E98" s="36"/>
      <c r="F98" s="36"/>
      <c r="G98" s="36"/>
      <c r="H98" s="37"/>
      <c r="I98" s="37"/>
      <c r="J98" s="37"/>
      <c r="K98" s="37"/>
      <c r="L98" s="37"/>
      <c r="M98" s="37"/>
      <c r="N98" s="41"/>
    </row>
    <row r="99" spans="1:14" x14ac:dyDescent="0.2">
      <c r="A99" s="23"/>
      <c r="B99" s="56"/>
      <c r="C99" s="66"/>
      <c r="D99" s="66"/>
      <c r="E99" s="24"/>
      <c r="F99" s="24"/>
      <c r="G99" s="24"/>
      <c r="H99" s="19"/>
      <c r="I99" s="19"/>
      <c r="J99" s="19"/>
      <c r="K99" s="19"/>
      <c r="L99" s="19"/>
      <c r="M99" s="19"/>
      <c r="N99" s="41"/>
    </row>
    <row r="100" spans="1:14" x14ac:dyDescent="0.2">
      <c r="A100" s="2"/>
      <c r="B100" s="56"/>
      <c r="C100" s="65" t="s">
        <v>153</v>
      </c>
      <c r="D100" s="59"/>
      <c r="E100" s="36"/>
      <c r="F100" s="36"/>
      <c r="G100" s="36"/>
      <c r="H100" s="37"/>
      <c r="I100" s="37"/>
      <c r="J100" s="37"/>
      <c r="K100" s="37"/>
      <c r="L100" s="37"/>
      <c r="M100" s="37"/>
      <c r="N100" s="41"/>
    </row>
    <row r="101" spans="1:14" x14ac:dyDescent="0.2">
      <c r="A101" s="2"/>
      <c r="B101" s="56"/>
      <c r="C101" s="59"/>
      <c r="D101" s="59"/>
      <c r="E101" s="40"/>
      <c r="F101" s="40"/>
      <c r="G101" s="40"/>
      <c r="H101" s="19"/>
      <c r="I101" s="19"/>
      <c r="J101" s="19"/>
      <c r="K101" s="19"/>
      <c r="L101" s="19"/>
      <c r="M101" s="19"/>
      <c r="N101" s="41"/>
    </row>
    <row r="102" spans="1:14" x14ac:dyDescent="0.2">
      <c r="A102" s="23"/>
      <c r="B102" s="56"/>
      <c r="C102" s="56" t="s">
        <v>154</v>
      </c>
      <c r="D102" s="59"/>
      <c r="E102" s="36"/>
      <c r="F102" s="36"/>
      <c r="G102" s="36"/>
      <c r="H102" s="37"/>
      <c r="I102" s="37"/>
      <c r="J102" s="37"/>
      <c r="K102" s="37"/>
      <c r="L102" s="37"/>
      <c r="M102" s="37"/>
      <c r="N102" s="41"/>
    </row>
    <row r="103" spans="1:14" x14ac:dyDescent="0.2">
      <c r="A103" s="23"/>
      <c r="B103" s="56"/>
      <c r="C103" s="67"/>
      <c r="D103" s="67"/>
      <c r="E103" s="39"/>
      <c r="F103" s="39"/>
      <c r="G103" s="39"/>
      <c r="H103" s="10"/>
      <c r="I103" s="10"/>
      <c r="J103" s="10"/>
      <c r="K103" s="10"/>
      <c r="L103" s="10"/>
      <c r="M103" s="10"/>
      <c r="N103" s="41"/>
    </row>
    <row r="104" spans="1:14" x14ac:dyDescent="0.2">
      <c r="A104" s="23"/>
      <c r="B104" s="56"/>
      <c r="C104" s="56" t="s">
        <v>155</v>
      </c>
      <c r="D104" s="59"/>
      <c r="E104" s="36"/>
      <c r="F104" s="36"/>
      <c r="G104" s="36"/>
      <c r="H104" s="37"/>
      <c r="I104" s="37"/>
      <c r="J104" s="37"/>
      <c r="K104" s="37"/>
      <c r="L104" s="37"/>
      <c r="M104" s="37"/>
      <c r="N104" s="41"/>
    </row>
    <row r="105" spans="1:14" x14ac:dyDescent="0.2">
      <c r="A105" s="2"/>
      <c r="B105" s="56"/>
      <c r="C105" s="5" t="s">
        <v>22</v>
      </c>
      <c r="D105" s="26" t="s">
        <v>178</v>
      </c>
      <c r="E105" s="9">
        <v>48</v>
      </c>
      <c r="F105" s="9">
        <v>24</v>
      </c>
      <c r="G105" s="9">
        <v>4</v>
      </c>
      <c r="H105" s="13">
        <v>0.29956938830745999</v>
      </c>
      <c r="I105" s="14">
        <v>1.2307769995434588</v>
      </c>
      <c r="J105" s="17">
        <v>2.5849583102853102</v>
      </c>
      <c r="K105" s="14">
        <v>5.9999825724925584</v>
      </c>
      <c r="L105" s="15">
        <v>-2.2630017104038802</v>
      </c>
      <c r="M105" s="10">
        <v>4.7998912200563337</v>
      </c>
      <c r="N105" s="41"/>
    </row>
    <row r="106" spans="1:14" x14ac:dyDescent="0.2">
      <c r="A106" s="2"/>
      <c r="B106" s="41"/>
      <c r="C106" s="63"/>
      <c r="D106" s="64"/>
      <c r="E106" s="41"/>
      <c r="F106" s="41"/>
      <c r="G106" s="41"/>
      <c r="H106" s="12"/>
      <c r="I106" s="12"/>
      <c r="J106" s="12"/>
      <c r="K106" s="12"/>
      <c r="L106" s="12"/>
      <c r="M106" s="12"/>
      <c r="N106" s="41"/>
    </row>
    <row r="107" spans="1:14" x14ac:dyDescent="0.2">
      <c r="A107" s="2"/>
      <c r="B107" s="56" t="s">
        <v>152</v>
      </c>
      <c r="C107" s="5" t="s">
        <v>30</v>
      </c>
      <c r="D107" s="4" t="s">
        <v>167</v>
      </c>
      <c r="E107" s="9">
        <v>823</v>
      </c>
      <c r="F107" s="9">
        <v>571</v>
      </c>
      <c r="G107" s="9">
        <v>62</v>
      </c>
      <c r="H107" s="13">
        <v>-0.17302386735623701</v>
      </c>
      <c r="I107" s="14">
        <v>1.1274190635506562</v>
      </c>
      <c r="J107" s="17">
        <v>2.73055330035272</v>
      </c>
      <c r="K107" s="14">
        <v>6.6371013301379929</v>
      </c>
      <c r="L107" s="15">
        <v>-2.8811904373206301</v>
      </c>
      <c r="M107" s="10">
        <v>7.3675780418016821</v>
      </c>
      <c r="N107" s="41"/>
    </row>
    <row r="108" spans="1:14" x14ac:dyDescent="0.2">
      <c r="A108" s="2"/>
      <c r="B108" s="56"/>
      <c r="C108" s="5" t="s">
        <v>47</v>
      </c>
      <c r="D108" s="4" t="s">
        <v>171</v>
      </c>
      <c r="E108" s="9">
        <v>137</v>
      </c>
      <c r="F108" s="9">
        <v>323</v>
      </c>
      <c r="G108" s="9">
        <v>99</v>
      </c>
      <c r="H108" s="15">
        <v>-1.9377767821615299</v>
      </c>
      <c r="I108" s="14">
        <v>3.8311480610170454</v>
      </c>
      <c r="J108" s="13">
        <v>-0.5313214582729</v>
      </c>
      <c r="K108" s="14">
        <v>1.4452523901454581</v>
      </c>
      <c r="L108" s="13">
        <v>-1.3840846428913001</v>
      </c>
      <c r="M108" s="10">
        <v>2.610063023235047</v>
      </c>
      <c r="N108" s="41"/>
    </row>
    <row r="109" spans="1:14" x14ac:dyDescent="0.2">
      <c r="A109" s="2"/>
      <c r="B109" s="56"/>
      <c r="C109" s="5" t="s">
        <v>42</v>
      </c>
      <c r="D109" s="4" t="s">
        <v>170</v>
      </c>
      <c r="E109" s="9">
        <v>166</v>
      </c>
      <c r="F109" s="9">
        <v>284.81</v>
      </c>
      <c r="G109" s="9">
        <v>269.29000000000002</v>
      </c>
      <c r="H109" s="20">
        <v>-1.4751289089999999</v>
      </c>
      <c r="I109" s="14">
        <f>2^ABS(H109)</f>
        <v>2.7800848372569602</v>
      </c>
      <c r="J109" s="15">
        <v>-1.6964159519999999</v>
      </c>
      <c r="K109" s="14">
        <v>3.8910192472614136</v>
      </c>
      <c r="L109" s="21">
        <v>0.24365673600000001</v>
      </c>
      <c r="M109" s="10">
        <f>2^0.24</f>
        <v>1.1809926614295303</v>
      </c>
      <c r="N109" s="41"/>
    </row>
    <row r="110" spans="1:14" x14ac:dyDescent="0.2">
      <c r="A110" s="2"/>
      <c r="B110" s="56"/>
      <c r="C110" s="5" t="s">
        <v>63</v>
      </c>
      <c r="D110" s="4" t="s">
        <v>168</v>
      </c>
      <c r="E110" s="9">
        <v>13</v>
      </c>
      <c r="F110" s="9">
        <v>260</v>
      </c>
      <c r="G110" s="9">
        <v>5</v>
      </c>
      <c r="H110" s="15">
        <v>-5.0223229381582604</v>
      </c>
      <c r="I110" s="14">
        <v>32.498989106804963</v>
      </c>
      <c r="J110" s="13">
        <v>0.37851558516682998</v>
      </c>
      <c r="K110" s="14">
        <v>1.3000035700504655</v>
      </c>
      <c r="L110" s="15">
        <v>-5.3784565339638197</v>
      </c>
      <c r="M110" s="10">
        <v>41.598411534911165</v>
      </c>
      <c r="N110" s="41"/>
    </row>
    <row r="111" spans="1:14" x14ac:dyDescent="0.2">
      <c r="A111" s="2"/>
      <c r="B111" s="56"/>
      <c r="C111" s="5" t="s">
        <v>60</v>
      </c>
      <c r="D111" s="4" t="s">
        <v>169</v>
      </c>
      <c r="E111" s="9">
        <v>71</v>
      </c>
      <c r="F111" s="9">
        <v>939.46</v>
      </c>
      <c r="G111" s="9">
        <v>29</v>
      </c>
      <c r="H111" s="15">
        <v>-4.4256324588068097</v>
      </c>
      <c r="I111" s="14">
        <v>21.490579171085912</v>
      </c>
      <c r="J111" s="13">
        <v>0.291768907487508</v>
      </c>
      <c r="K111" s="14">
        <v>1.2241402925275178</v>
      </c>
      <c r="L111" s="15">
        <v>-4.6950230135877504</v>
      </c>
      <c r="M111" s="10">
        <v>25.902564118833535</v>
      </c>
      <c r="N111" s="41"/>
    </row>
    <row r="112" spans="1:14" x14ac:dyDescent="0.2">
      <c r="A112" s="2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</row>
    <row r="113" spans="1:14" x14ac:dyDescent="0.2">
      <c r="A113" s="2"/>
      <c r="B113" s="56" t="s">
        <v>203</v>
      </c>
      <c r="C113" s="5" t="s">
        <v>37</v>
      </c>
      <c r="D113" s="4" t="s">
        <v>94</v>
      </c>
      <c r="E113" s="9">
        <v>1367</v>
      </c>
      <c r="F113" s="9">
        <v>1457</v>
      </c>
      <c r="G113" s="9">
        <v>1086</v>
      </c>
      <c r="H113" s="13">
        <v>-0.79240924653024303</v>
      </c>
      <c r="I113" s="14">
        <v>1.7319643643658451</v>
      </c>
      <c r="J113" s="13">
        <v>-0.66800833599472498</v>
      </c>
      <c r="K113" s="14">
        <v>1.5888779808158524</v>
      </c>
      <c r="L113" s="13">
        <v>-0.10203051186371299</v>
      </c>
      <c r="M113" s="10">
        <v>1.0732829852431409</v>
      </c>
      <c r="N113" s="41"/>
    </row>
    <row r="114" spans="1:14" x14ac:dyDescent="0.2">
      <c r="A114" s="2"/>
      <c r="B114" s="56"/>
      <c r="C114" s="5" t="s">
        <v>34</v>
      </c>
      <c r="D114" s="4" t="s">
        <v>93</v>
      </c>
      <c r="E114" s="9">
        <v>396</v>
      </c>
      <c r="F114" s="9">
        <v>333</v>
      </c>
      <c r="G114" s="9">
        <v>172</v>
      </c>
      <c r="H114" s="13">
        <v>-0.45044724057216601</v>
      </c>
      <c r="I114" s="14">
        <v>1.3664637997185145</v>
      </c>
      <c r="J114" s="13">
        <v>0.20309366267882401</v>
      </c>
      <c r="K114" s="14">
        <v>1.1511642248106537</v>
      </c>
      <c r="L114" s="13">
        <v>-0.631168310559588</v>
      </c>
      <c r="M114" s="10">
        <v>1.5488187365401014</v>
      </c>
      <c r="N114" s="41"/>
    </row>
    <row r="115" spans="1:14" x14ac:dyDescent="0.2">
      <c r="A115" s="2"/>
      <c r="B115" s="56"/>
      <c r="C115" s="5" t="s">
        <v>8</v>
      </c>
      <c r="D115" s="4" t="s">
        <v>95</v>
      </c>
      <c r="E115" s="9">
        <v>1515</v>
      </c>
      <c r="F115" s="9">
        <v>133</v>
      </c>
      <c r="G115" s="9">
        <v>26</v>
      </c>
      <c r="H115" s="17">
        <v>2.8093832189999999</v>
      </c>
      <c r="I115" s="14">
        <v>7.01</v>
      </c>
      <c r="J115" s="17">
        <v>4.8646386508000399</v>
      </c>
      <c r="K115" s="14">
        <v>29.134136586870024</v>
      </c>
      <c r="L115" s="15">
        <v>-2.0328903721382301</v>
      </c>
      <c r="M115" s="10">
        <v>4.0922389050771519</v>
      </c>
      <c r="N115" s="41"/>
    </row>
    <row r="116" spans="1:14" x14ac:dyDescent="0.2">
      <c r="A116" s="2"/>
      <c r="B116" s="56"/>
      <c r="C116" s="5" t="s">
        <v>64</v>
      </c>
      <c r="D116" s="4" t="s">
        <v>156</v>
      </c>
      <c r="E116" s="9">
        <v>15</v>
      </c>
      <c r="F116" s="9">
        <v>312</v>
      </c>
      <c r="G116" s="9">
        <v>13</v>
      </c>
      <c r="H116" s="15">
        <v>-5.0789058290304103</v>
      </c>
      <c r="I116" s="14">
        <v>33.798933736091627</v>
      </c>
      <c r="J116" s="13">
        <v>-0.79354220212266402</v>
      </c>
      <c r="K116" s="14">
        <v>1.7333250187914055</v>
      </c>
      <c r="L116" s="15">
        <v>-4.2629912624367501</v>
      </c>
      <c r="M116" s="10">
        <v>19.199425837883922</v>
      </c>
      <c r="N116" s="41"/>
    </row>
    <row r="117" spans="1:14" x14ac:dyDescent="0.2">
      <c r="A117" s="2"/>
      <c r="B117" s="56"/>
      <c r="C117" s="5" t="s">
        <v>16</v>
      </c>
      <c r="D117" s="4" t="s">
        <v>105</v>
      </c>
      <c r="E117" s="9">
        <v>95.63</v>
      </c>
      <c r="F117" s="9">
        <v>30</v>
      </c>
      <c r="G117" s="9">
        <v>96</v>
      </c>
      <c r="H117" s="13">
        <v>0.96253164116995205</v>
      </c>
      <c r="I117" s="14">
        <v>1.9487265213809164</v>
      </c>
      <c r="J117" s="13">
        <v>-1.0151022581015401</v>
      </c>
      <c r="K117" s="14">
        <v>2.0210461394749335</v>
      </c>
      <c r="L117" s="17">
        <v>2.0000017922355999</v>
      </c>
      <c r="M117" s="10">
        <v>4.0000049691352988</v>
      </c>
      <c r="N117" s="41"/>
    </row>
    <row r="118" spans="1:14" x14ac:dyDescent="0.2">
      <c r="A118" s="2"/>
      <c r="B118" s="56"/>
      <c r="C118" s="5" t="s">
        <v>6</v>
      </c>
      <c r="D118" s="4" t="s">
        <v>99</v>
      </c>
      <c r="E118" s="9">
        <v>1259</v>
      </c>
      <c r="F118" s="9">
        <v>59</v>
      </c>
      <c r="G118" s="9">
        <v>17</v>
      </c>
      <c r="H118" s="17">
        <v>3.7149774740333599</v>
      </c>
      <c r="I118" s="14">
        <v>13.13166070410856</v>
      </c>
      <c r="J118" s="17">
        <v>5.21056639720332</v>
      </c>
      <c r="K118" s="14">
        <v>37.028556317920533</v>
      </c>
      <c r="L118" s="13">
        <v>-1.4732311617240701</v>
      </c>
      <c r="M118" s="10">
        <v>2.7764302673083621</v>
      </c>
      <c r="N118" s="41"/>
    </row>
    <row r="119" spans="1:14" x14ac:dyDescent="0.2">
      <c r="A119" s="2"/>
      <c r="B119" s="56"/>
      <c r="C119" s="5" t="s">
        <v>62</v>
      </c>
      <c r="D119" s="4" t="s">
        <v>92</v>
      </c>
      <c r="E119" s="9">
        <v>7</v>
      </c>
      <c r="F119" s="9">
        <v>133</v>
      </c>
      <c r="G119" s="9">
        <v>0</v>
      </c>
      <c r="H119" s="15">
        <v>-4.9483225376770097</v>
      </c>
      <c r="I119" s="14">
        <v>30.874043524108899</v>
      </c>
      <c r="J119" s="17">
        <v>4.2499462225245104</v>
      </c>
      <c r="K119" s="14">
        <v>19.026604596714979</v>
      </c>
      <c r="L119" s="15">
        <v>-9.1759124906150298</v>
      </c>
      <c r="M119" s="10">
        <v>578.39548912806833</v>
      </c>
      <c r="N119" s="41"/>
    </row>
    <row r="120" spans="1:14" x14ac:dyDescent="0.2">
      <c r="A120" s="2"/>
      <c r="B120" s="56"/>
      <c r="C120" s="5" t="s">
        <v>66</v>
      </c>
      <c r="D120" s="4" t="s">
        <v>98</v>
      </c>
      <c r="E120" s="9">
        <v>4</v>
      </c>
      <c r="F120" s="9">
        <v>90</v>
      </c>
      <c r="G120" s="9">
        <v>2</v>
      </c>
      <c r="H120" s="15">
        <v>-5.1922439299325402</v>
      </c>
      <c r="I120" s="14">
        <v>36.561261130663581</v>
      </c>
      <c r="J120" s="13">
        <v>6.5707114988551996E-6</v>
      </c>
      <c r="K120" s="14">
        <v>1.0000045544805214</v>
      </c>
      <c r="L120" s="15">
        <v>-5.1698678444492296</v>
      </c>
      <c r="M120" s="10">
        <v>35.998573772742709</v>
      </c>
      <c r="N120" s="41"/>
    </row>
    <row r="121" spans="1:14" x14ac:dyDescent="0.2">
      <c r="A121" s="2"/>
      <c r="B121" s="56"/>
      <c r="C121" s="5" t="s">
        <v>44</v>
      </c>
      <c r="D121" s="5" t="s">
        <v>108</v>
      </c>
      <c r="E121" s="9">
        <v>1213</v>
      </c>
      <c r="F121" s="9">
        <v>2335.46</v>
      </c>
      <c r="G121" s="9">
        <v>454</v>
      </c>
      <c r="H121" s="15">
        <v>-1.64525954481306</v>
      </c>
      <c r="I121" s="14">
        <v>3.1280412651404879</v>
      </c>
      <c r="J121" s="13">
        <v>0.41781691221919598</v>
      </c>
      <c r="K121" s="14">
        <v>1.3359045322907284</v>
      </c>
      <c r="L121" s="15">
        <v>-2.0407009255090398</v>
      </c>
      <c r="M121" s="10">
        <v>4.114453806023219</v>
      </c>
      <c r="N121" s="41"/>
    </row>
    <row r="122" spans="1:14" x14ac:dyDescent="0.2">
      <c r="A122" s="2"/>
      <c r="B122" s="56"/>
      <c r="C122" s="5" t="s">
        <v>41</v>
      </c>
      <c r="D122" s="4" t="s">
        <v>110</v>
      </c>
      <c r="E122" s="9">
        <v>65</v>
      </c>
      <c r="F122" s="9">
        <v>99</v>
      </c>
      <c r="G122" s="9">
        <v>148</v>
      </c>
      <c r="H122" s="13">
        <v>-1.30741170167058</v>
      </c>
      <c r="I122" s="14">
        <v>2.4749711387561666</v>
      </c>
      <c r="J122" s="15">
        <v>-2.1870753065226798</v>
      </c>
      <c r="K122" s="14">
        <v>4.55381381236369</v>
      </c>
      <c r="L122" s="13">
        <v>0.90203383467415899</v>
      </c>
      <c r="M122" s="10">
        <v>1.8686985187344145</v>
      </c>
      <c r="N122" s="41"/>
    </row>
    <row r="123" spans="1:14" s="27" customFormat="1" x14ac:dyDescent="0.2">
      <c r="A123" s="2"/>
      <c r="B123" s="56"/>
      <c r="C123" s="28"/>
      <c r="D123" s="1"/>
      <c r="E123" s="29"/>
      <c r="F123" s="29"/>
      <c r="G123" s="29"/>
      <c r="H123" s="12"/>
      <c r="I123" s="12"/>
      <c r="J123" s="12"/>
      <c r="K123" s="12"/>
      <c r="L123" s="12"/>
      <c r="M123" s="12"/>
      <c r="N123" s="41"/>
    </row>
    <row r="124" spans="1:14" ht="16" customHeight="1" x14ac:dyDescent="0.2">
      <c r="A124" s="2"/>
      <c r="B124" s="56"/>
      <c r="C124" s="5" t="s">
        <v>14</v>
      </c>
      <c r="D124" s="4" t="s">
        <v>183</v>
      </c>
      <c r="E124" s="9">
        <v>37</v>
      </c>
      <c r="F124" s="9">
        <v>10</v>
      </c>
      <c r="G124" s="9">
        <v>22</v>
      </c>
      <c r="H124" s="13">
        <v>1.1870891968841</v>
      </c>
      <c r="I124" s="14">
        <v>2.276928828494742</v>
      </c>
      <c r="J124" s="13">
        <v>-0.24997425219816999</v>
      </c>
      <c r="K124" s="14">
        <v>1.1891858913934117</v>
      </c>
      <c r="L124" s="13">
        <v>1.4594325519145299</v>
      </c>
      <c r="M124" s="10">
        <v>2.7500017789714022</v>
      </c>
      <c r="N124" s="41"/>
    </row>
    <row r="125" spans="1:14" x14ac:dyDescent="0.2">
      <c r="A125" s="2"/>
      <c r="B125" s="56"/>
      <c r="C125" s="5" t="s">
        <v>71</v>
      </c>
      <c r="D125" s="26" t="s">
        <v>184</v>
      </c>
      <c r="E125" s="9">
        <v>20</v>
      </c>
      <c r="F125" s="9">
        <v>718</v>
      </c>
      <c r="G125" s="9">
        <v>22</v>
      </c>
      <c r="H125" s="15">
        <v>-5.8662971862439104</v>
      </c>
      <c r="I125" s="14">
        <v>58.335297433182788</v>
      </c>
      <c r="J125" s="13">
        <v>-1.13749628906889</v>
      </c>
      <c r="K125" s="14">
        <v>2.1999889676903712</v>
      </c>
      <c r="L125" s="15">
        <v>-4.7064315877875504</v>
      </c>
      <c r="M125" s="10">
        <v>26.108208990161025</v>
      </c>
      <c r="N125" s="41"/>
    </row>
    <row r="126" spans="1:14" ht="17" customHeight="1" x14ac:dyDescent="0.2">
      <c r="A126" s="2"/>
      <c r="B126" s="56"/>
      <c r="C126" s="5" t="s">
        <v>50</v>
      </c>
      <c r="D126" s="26" t="s">
        <v>185</v>
      </c>
      <c r="E126" s="9">
        <v>17.45</v>
      </c>
      <c r="F126" s="9">
        <v>43.88</v>
      </c>
      <c r="G126" s="9">
        <v>53.42</v>
      </c>
      <c r="H126" s="15">
        <v>-2.03921914359867</v>
      </c>
      <c r="I126" s="14">
        <v>4.1102300489789139</v>
      </c>
      <c r="J126" s="15">
        <v>-2.6404425387230499</v>
      </c>
      <c r="K126" s="14">
        <v>6.2352289659639686</v>
      </c>
      <c r="L126" s="13">
        <v>0.62359254027792299</v>
      </c>
      <c r="M126" s="10">
        <v>1.5407070140623671</v>
      </c>
      <c r="N126" s="41"/>
    </row>
    <row r="127" spans="1:14" x14ac:dyDescent="0.2">
      <c r="A127" s="2"/>
      <c r="B127" s="56"/>
      <c r="C127" s="5" t="s">
        <v>21</v>
      </c>
      <c r="D127" s="5" t="s">
        <v>186</v>
      </c>
      <c r="E127" s="9">
        <v>285</v>
      </c>
      <c r="F127" s="9" t="s">
        <v>197</v>
      </c>
      <c r="G127" s="9">
        <v>119</v>
      </c>
      <c r="H127" s="13">
        <v>0.36692580785281098</v>
      </c>
      <c r="I127" s="14">
        <v>1.2896019297816186</v>
      </c>
      <c r="J127" s="13">
        <v>0.26000229040407602</v>
      </c>
      <c r="K127" s="14">
        <v>1.1974806057222147</v>
      </c>
      <c r="L127" s="13">
        <v>0.129295516596063</v>
      </c>
      <c r="M127" s="10">
        <v>1.0937594763981473</v>
      </c>
      <c r="N127" s="41"/>
    </row>
    <row r="128" spans="1:14" x14ac:dyDescent="0.2">
      <c r="A128" s="2"/>
      <c r="B128" s="56"/>
      <c r="C128" s="5" t="s">
        <v>12</v>
      </c>
      <c r="D128" s="4" t="s">
        <v>187</v>
      </c>
      <c r="E128" s="9">
        <v>146</v>
      </c>
      <c r="F128" s="9">
        <v>27</v>
      </c>
      <c r="G128" s="9">
        <v>42</v>
      </c>
      <c r="H128" s="17">
        <v>1.7345005859959099</v>
      </c>
      <c r="I128" s="14">
        <v>3.327642817952325</v>
      </c>
      <c r="J128" s="13">
        <v>0.79750939663486398</v>
      </c>
      <c r="K128" s="14">
        <v>1.7380979614883771</v>
      </c>
      <c r="L128" s="13">
        <v>0.95936441312236898</v>
      </c>
      <c r="M128" s="10">
        <v>1.9444530670870279</v>
      </c>
      <c r="N128" s="41"/>
    </row>
    <row r="129" spans="1:14" x14ac:dyDescent="0.2">
      <c r="A129" s="2"/>
      <c r="B129" s="56"/>
      <c r="C129" s="5" t="s">
        <v>36</v>
      </c>
      <c r="D129" s="4" t="s">
        <v>188</v>
      </c>
      <c r="E129" s="9">
        <v>1969</v>
      </c>
      <c r="F129" s="9">
        <v>1492</v>
      </c>
      <c r="G129" s="9">
        <v>1176</v>
      </c>
      <c r="H129" s="13">
        <v>-0.63629591801357299</v>
      </c>
      <c r="I129" s="14">
        <v>1.5543333215434603</v>
      </c>
      <c r="J129" s="13">
        <v>-1.1952507321780801</v>
      </c>
      <c r="K129" s="14">
        <v>2.2898462488488085</v>
      </c>
      <c r="L129" s="13">
        <v>0.58132426909258905</v>
      </c>
      <c r="M129" s="10">
        <v>1.4962220207196</v>
      </c>
      <c r="N129" s="41"/>
    </row>
    <row r="130" spans="1:14" x14ac:dyDescent="0.2">
      <c r="A130" s="2"/>
      <c r="B130" s="56"/>
      <c r="C130" s="5" t="s">
        <v>68</v>
      </c>
      <c r="D130" s="26" t="s">
        <v>189</v>
      </c>
      <c r="E130" s="9">
        <v>2</v>
      </c>
      <c r="F130" s="9">
        <v>58</v>
      </c>
      <c r="G130" s="9">
        <v>4</v>
      </c>
      <c r="H130" s="15">
        <v>-5.5583637066634299</v>
      </c>
      <c r="I130" s="14">
        <v>47.123137941061437</v>
      </c>
      <c r="J130" s="15">
        <v>-1.99997418444508</v>
      </c>
      <c r="K130" s="14">
        <v>3.9999284247239557</v>
      </c>
      <c r="L130" s="15">
        <v>-3.5360132298307501</v>
      </c>
      <c r="M130" s="10">
        <v>11.599681034168754</v>
      </c>
      <c r="N130" s="41"/>
    </row>
    <row r="131" spans="1:14" x14ac:dyDescent="0.2">
      <c r="A131" s="2"/>
      <c r="B131" s="56"/>
      <c r="C131" s="5" t="s">
        <v>45</v>
      </c>
      <c r="D131" s="26" t="s">
        <v>190</v>
      </c>
      <c r="E131" s="9">
        <v>1156</v>
      </c>
      <c r="F131" s="9">
        <v>2263</v>
      </c>
      <c r="G131" s="9">
        <v>116</v>
      </c>
      <c r="H131" s="15">
        <v>-1.66951166142225</v>
      </c>
      <c r="I131" s="14">
        <v>3.1810689911024914</v>
      </c>
      <c r="J131" s="17">
        <v>2.3169466720221901</v>
      </c>
      <c r="K131" s="14">
        <v>4.9827654752457819</v>
      </c>
      <c r="L131" s="15">
        <v>-3.9640670152619002</v>
      </c>
      <c r="M131" s="10">
        <v>15.606412307927716</v>
      </c>
      <c r="N131" s="41"/>
    </row>
    <row r="132" spans="1:14" x14ac:dyDescent="0.2">
      <c r="A132" s="2"/>
      <c r="B132" s="56"/>
      <c r="C132" s="5" t="s">
        <v>5</v>
      </c>
      <c r="D132" s="4" t="s">
        <v>191</v>
      </c>
      <c r="E132" s="9">
        <v>486</v>
      </c>
      <c r="F132" s="9">
        <v>9</v>
      </c>
      <c r="G132" s="9">
        <v>46</v>
      </c>
      <c r="H132" s="17">
        <v>5.0544317618517196</v>
      </c>
      <c r="I132" s="14">
        <v>33.230400181119727</v>
      </c>
      <c r="J132" s="17">
        <v>2.4012517163651599</v>
      </c>
      <c r="K132" s="14">
        <v>5.282612975421606</v>
      </c>
      <c r="L132" s="17">
        <v>2.6755586706690901</v>
      </c>
      <c r="M132" s="10">
        <v>6.3888606406702051</v>
      </c>
      <c r="N132" s="41"/>
    </row>
    <row r="133" spans="1:14" x14ac:dyDescent="0.2">
      <c r="A133" s="2"/>
      <c r="B133" s="56"/>
      <c r="C133" s="5" t="s">
        <v>38</v>
      </c>
      <c r="D133" s="26" t="s">
        <v>192</v>
      </c>
      <c r="E133" s="9">
        <v>84</v>
      </c>
      <c r="F133" s="9">
        <v>97</v>
      </c>
      <c r="G133" s="9">
        <v>68</v>
      </c>
      <c r="H133" s="13">
        <v>-0.90802032619942497</v>
      </c>
      <c r="I133" s="14">
        <v>1.8764688304741932</v>
      </c>
      <c r="J133" s="13">
        <v>-0.69514155431460101</v>
      </c>
      <c r="K133" s="14">
        <v>1.6190432825484982</v>
      </c>
      <c r="L133" s="13">
        <v>-0.19050847850049701</v>
      </c>
      <c r="M133" s="10">
        <v>1.1411658494027783</v>
      </c>
      <c r="N133" s="41"/>
    </row>
    <row r="134" spans="1:14" ht="16" customHeight="1" x14ac:dyDescent="0.2">
      <c r="A134" s="2"/>
      <c r="B134" s="56"/>
      <c r="C134" s="5" t="s">
        <v>4</v>
      </c>
      <c r="D134" s="26" t="s">
        <v>193</v>
      </c>
      <c r="E134" s="9">
        <v>6372</v>
      </c>
      <c r="F134" s="9">
        <v>105</v>
      </c>
      <c r="G134" s="9">
        <v>26</v>
      </c>
      <c r="H134" s="17">
        <v>5.2228375114903196</v>
      </c>
      <c r="I134" s="14">
        <v>37.344852928330319</v>
      </c>
      <c r="J134" s="17">
        <v>6.9370221930164</v>
      </c>
      <c r="K134" s="14">
        <v>122.53263155724872</v>
      </c>
      <c r="L134" s="15">
        <v>-1.69185576805074</v>
      </c>
      <c r="M134" s="10">
        <v>3.2307201063810167</v>
      </c>
      <c r="N134" s="41"/>
    </row>
    <row r="135" spans="1:14" x14ac:dyDescent="0.2">
      <c r="A135" s="2"/>
      <c r="B135" s="56"/>
      <c r="C135" s="5" t="s">
        <v>52</v>
      </c>
      <c r="D135" s="26" t="s">
        <v>194</v>
      </c>
      <c r="E135" s="9">
        <v>47</v>
      </c>
      <c r="F135" s="9">
        <v>138</v>
      </c>
      <c r="G135" s="9">
        <v>16</v>
      </c>
      <c r="H135" s="15">
        <v>-2.2543529025697202</v>
      </c>
      <c r="I135" s="14">
        <v>4.7712024467437857</v>
      </c>
      <c r="J135" s="13">
        <v>0.55459167945747601</v>
      </c>
      <c r="K135" s="14">
        <v>1.4687528788521418</v>
      </c>
      <c r="L135" s="15">
        <v>-2.7865664122730198</v>
      </c>
      <c r="M135" s="10">
        <v>6.899856760984207</v>
      </c>
      <c r="N135" s="41"/>
    </row>
    <row r="136" spans="1:14" ht="16" customHeight="1" x14ac:dyDescent="0.2">
      <c r="A136" s="2"/>
      <c r="B136" s="56"/>
      <c r="C136" s="5" t="s">
        <v>19</v>
      </c>
      <c r="D136" s="26" t="s">
        <v>195</v>
      </c>
      <c r="E136" s="9">
        <v>333</v>
      </c>
      <c r="F136" s="9">
        <v>144</v>
      </c>
      <c r="G136" s="9">
        <v>5</v>
      </c>
      <c r="H136" s="13">
        <v>0.50902357053880698</v>
      </c>
      <c r="I136" s="14">
        <v>1.4230867112254759</v>
      </c>
      <c r="J136" s="17">
        <v>5.05740891966901</v>
      </c>
      <c r="K136" s="14">
        <v>33.299045523155137</v>
      </c>
      <c r="L136" s="15">
        <v>-4.5260223790729999</v>
      </c>
      <c r="M136" s="10">
        <v>23.039258478241411</v>
      </c>
      <c r="N136" s="41"/>
    </row>
    <row r="137" spans="1:14" x14ac:dyDescent="0.2">
      <c r="A137" s="2"/>
      <c r="B137" s="56"/>
      <c r="C137" s="5" t="s">
        <v>51</v>
      </c>
      <c r="D137" s="4" t="s">
        <v>196</v>
      </c>
      <c r="E137" s="9">
        <v>42</v>
      </c>
      <c r="F137" s="9">
        <v>114</v>
      </c>
      <c r="G137" s="9">
        <v>7</v>
      </c>
      <c r="H137" s="15">
        <v>-2.1409906081583601</v>
      </c>
      <c r="I137" s="14">
        <v>4.4106479391792348</v>
      </c>
      <c r="J137" s="17">
        <v>1.58496308547866</v>
      </c>
      <c r="K137" s="14">
        <v>3.0000012159692915</v>
      </c>
      <c r="L137" s="15">
        <v>-3.7035685809146099</v>
      </c>
      <c r="M137" s="10">
        <v>13.028224506389039</v>
      </c>
      <c r="N137" s="41"/>
    </row>
    <row r="138" spans="1:14" x14ac:dyDescent="0.2">
      <c r="A138" s="2"/>
      <c r="B138" s="56"/>
      <c r="C138" s="5" t="s">
        <v>26</v>
      </c>
      <c r="D138" s="4" t="s">
        <v>204</v>
      </c>
      <c r="E138" s="9">
        <v>18.97</v>
      </c>
      <c r="F138" s="9">
        <v>11.49</v>
      </c>
      <c r="G138" s="9">
        <v>32.909999999999997</v>
      </c>
      <c r="H138" s="13">
        <v>1.00651722057823E-2</v>
      </c>
      <c r="I138" s="14">
        <v>1.0070010392243984</v>
      </c>
      <c r="J138" s="15">
        <v>-1.8300646708496</v>
      </c>
      <c r="K138" s="14">
        <v>3.5555301027693518</v>
      </c>
      <c r="L138" s="17">
        <v>1.86249545760854</v>
      </c>
      <c r="M138" s="10">
        <v>3.6363610688427204</v>
      </c>
      <c r="N138" s="41"/>
    </row>
    <row r="139" spans="1:14" x14ac:dyDescent="0.2">
      <c r="A139" s="2"/>
      <c r="B139" s="56"/>
      <c r="C139" s="5" t="s">
        <v>31</v>
      </c>
      <c r="D139" s="4" t="s">
        <v>205</v>
      </c>
      <c r="E139" s="9">
        <v>11</v>
      </c>
      <c r="F139" s="9">
        <v>8</v>
      </c>
      <c r="G139" s="9">
        <v>23</v>
      </c>
      <c r="H139" s="13">
        <v>-0.24099352484609801</v>
      </c>
      <c r="I139" s="14">
        <v>1.1818062426987093</v>
      </c>
      <c r="J139" s="15">
        <v>-2.06411748461925</v>
      </c>
      <c r="K139" s="14">
        <v>4.1817809266577122</v>
      </c>
      <c r="L139" s="17">
        <v>1.8454875299128899</v>
      </c>
      <c r="M139" s="10">
        <v>3.5937437201219056</v>
      </c>
      <c r="N139" s="41"/>
    </row>
    <row r="140" spans="1:14" x14ac:dyDescent="0.2">
      <c r="A140" s="2"/>
      <c r="B140" s="56"/>
      <c r="C140" s="5" t="s">
        <v>48</v>
      </c>
      <c r="D140" s="4" t="s">
        <v>206</v>
      </c>
      <c r="E140" s="9">
        <v>21</v>
      </c>
      <c r="F140" s="9">
        <v>50</v>
      </c>
      <c r="G140" s="9">
        <v>77</v>
      </c>
      <c r="H140" s="15">
        <v>-1.9519570503652699</v>
      </c>
      <c r="I140" s="14">
        <v>3.8689901352867979</v>
      </c>
      <c r="J140" s="15">
        <v>-2.8744529567942601</v>
      </c>
      <c r="K140" s="14">
        <v>7.3332511855289573</v>
      </c>
      <c r="L140" s="13">
        <v>0.94486599152029205</v>
      </c>
      <c r="M140" s="10">
        <v>1.9250100683336562</v>
      </c>
      <c r="N140" s="41"/>
    </row>
    <row r="141" spans="1:14" x14ac:dyDescent="0.2">
      <c r="A141" s="2"/>
      <c r="B141" s="56"/>
      <c r="C141" s="5" t="s">
        <v>35</v>
      </c>
      <c r="D141" s="4" t="s">
        <v>207</v>
      </c>
      <c r="E141" s="9">
        <v>78</v>
      </c>
      <c r="F141" s="9">
        <v>66</v>
      </c>
      <c r="G141" s="25">
        <v>120</v>
      </c>
      <c r="H141" s="13">
        <v>-0.45941896581939401</v>
      </c>
      <c r="I141" s="14">
        <v>1.3749879409384289</v>
      </c>
      <c r="J141" s="15">
        <v>-1.62148120111738</v>
      </c>
      <c r="K141" s="14">
        <v>3.0769077730628775</v>
      </c>
      <c r="L141" s="13">
        <v>1.18443168146916</v>
      </c>
      <c r="M141" s="10">
        <v>2.2727384739057688</v>
      </c>
      <c r="N141" s="41"/>
    </row>
    <row r="142" spans="1:14" x14ac:dyDescent="0.2">
      <c r="A142" s="2"/>
      <c r="B142" s="56"/>
      <c r="C142" s="5" t="s">
        <v>13</v>
      </c>
      <c r="D142" s="4" t="s">
        <v>208</v>
      </c>
      <c r="E142" s="9">
        <v>370</v>
      </c>
      <c r="F142" s="9">
        <v>83</v>
      </c>
      <c r="G142" s="9">
        <v>84</v>
      </c>
      <c r="H142" s="13">
        <v>1.45590863193345</v>
      </c>
      <c r="I142" s="14">
        <v>2.7432928347807843</v>
      </c>
      <c r="J142" s="13">
        <v>1.1390661926874399</v>
      </c>
      <c r="K142" s="14">
        <v>2.2023842420741979</v>
      </c>
      <c r="L142" s="13">
        <v>0.33921698688718799</v>
      </c>
      <c r="M142" s="10">
        <v>1.2650697994130589</v>
      </c>
      <c r="N142" s="41"/>
    </row>
    <row r="143" spans="1:14" x14ac:dyDescent="0.2">
      <c r="A143" s="2"/>
      <c r="B143" s="56"/>
      <c r="C143" s="5" t="s">
        <v>32</v>
      </c>
      <c r="D143" s="4" t="s">
        <v>209</v>
      </c>
      <c r="E143" s="9">
        <v>124</v>
      </c>
      <c r="F143" s="9">
        <v>91</v>
      </c>
      <c r="G143" s="9">
        <v>71</v>
      </c>
      <c r="H143" s="13">
        <v>-0.25402609769694401</v>
      </c>
      <c r="I143" s="14">
        <v>1.1925304444687217</v>
      </c>
      <c r="J143" s="13">
        <v>-0.19554814655003999</v>
      </c>
      <c r="K143" s="14">
        <v>1.1451591768705762</v>
      </c>
      <c r="L143" s="13">
        <v>-3.6106774320314797E-2</v>
      </c>
      <c r="M143" s="10">
        <v>1.0253431210520487</v>
      </c>
      <c r="N143" s="41"/>
    </row>
    <row r="144" spans="1:14" x14ac:dyDescent="0.2">
      <c r="A144" s="2"/>
      <c r="B144" s="41"/>
      <c r="C144" s="1"/>
      <c r="D144" s="1"/>
      <c r="E144" s="41"/>
      <c r="F144" s="41"/>
      <c r="G144" s="41"/>
      <c r="H144" s="12"/>
      <c r="I144" s="12"/>
      <c r="J144" s="12"/>
      <c r="K144" s="12"/>
      <c r="L144" s="12"/>
      <c r="M144" s="12"/>
      <c r="N144" s="41"/>
    </row>
  </sheetData>
  <sortState xmlns:xlrd2="http://schemas.microsoft.com/office/spreadsheetml/2017/richdata2" ref="B135:M143">
    <sortCondition ref="D135:D143"/>
  </sortState>
  <mergeCells count="73">
    <mergeCell ref="C101:D101"/>
    <mergeCell ref="C103:D103"/>
    <mergeCell ref="C52:D52"/>
    <mergeCell ref="C70:D70"/>
    <mergeCell ref="C74:D74"/>
    <mergeCell ref="C78:D78"/>
    <mergeCell ref="C80:D80"/>
    <mergeCell ref="C91:D91"/>
    <mergeCell ref="C94:D94"/>
    <mergeCell ref="C96:D96"/>
    <mergeCell ref="C98:D98"/>
    <mergeCell ref="C75:D75"/>
    <mergeCell ref="C82:D82"/>
    <mergeCell ref="C88:D88"/>
    <mergeCell ref="C95:D95"/>
    <mergeCell ref="B45:B105"/>
    <mergeCell ref="B113:B143"/>
    <mergeCell ref="C58:D58"/>
    <mergeCell ref="E58:M58"/>
    <mergeCell ref="C102:D102"/>
    <mergeCell ref="C104:D104"/>
    <mergeCell ref="C106:D106"/>
    <mergeCell ref="B107:B111"/>
    <mergeCell ref="C100:D100"/>
    <mergeCell ref="C77:D77"/>
    <mergeCell ref="C79:D79"/>
    <mergeCell ref="C81:D81"/>
    <mergeCell ref="C83:D83"/>
    <mergeCell ref="C87:D87"/>
    <mergeCell ref="C89:D89"/>
    <mergeCell ref="C99:D99"/>
    <mergeCell ref="C97:D97"/>
    <mergeCell ref="C66:D66"/>
    <mergeCell ref="C69:D69"/>
    <mergeCell ref="C71:D71"/>
    <mergeCell ref="C73:D73"/>
    <mergeCell ref="C42:D42"/>
    <mergeCell ref="C55:D55"/>
    <mergeCell ref="C57:D57"/>
    <mergeCell ref="C59:D59"/>
    <mergeCell ref="C61:D61"/>
    <mergeCell ref="C64:D64"/>
    <mergeCell ref="C45:D45"/>
    <mergeCell ref="C47:D47"/>
    <mergeCell ref="C49:D49"/>
    <mergeCell ref="C51:D51"/>
    <mergeCell ref="C53:D53"/>
    <mergeCell ref="C46:D46"/>
    <mergeCell ref="C34:D34"/>
    <mergeCell ref="C36:D36"/>
    <mergeCell ref="C38:D38"/>
    <mergeCell ref="C12:D12"/>
    <mergeCell ref="C15:D15"/>
    <mergeCell ref="C17:D17"/>
    <mergeCell ref="C23:D23"/>
    <mergeCell ref="C29:D29"/>
    <mergeCell ref="B2:B3"/>
    <mergeCell ref="C2:C3"/>
    <mergeCell ref="D2:D3"/>
    <mergeCell ref="E2:G2"/>
    <mergeCell ref="C31:D31"/>
    <mergeCell ref="B4:B10"/>
    <mergeCell ref="C4:D4"/>
    <mergeCell ref="E4:M4"/>
    <mergeCell ref="C9:D9"/>
    <mergeCell ref="E9:M9"/>
    <mergeCell ref="B12:B43"/>
    <mergeCell ref="M2:M3"/>
    <mergeCell ref="H2:H3"/>
    <mergeCell ref="I2:I3"/>
    <mergeCell ref="J2:J3"/>
    <mergeCell ref="K2:K3"/>
    <mergeCell ref="L2:L3"/>
  </mergeCells>
  <conditionalFormatting sqref="E35:G35 E76:G76 E30:G30 E60:G60 E10:G10 E105:G105 E54:G54 E92:G93 E43:G43 E65:G65 E5:G8 E16:G16 E13:G14 E32:G33 E37:G37 E39:G41 E62:G63 E67:G68 E72:G72 E84:G86 E90:G90 E50:G50 E56:G56 E58 E18:G22 E24:G28 E48:G48 E107:G143">
    <cfRule type="cellIs" dxfId="18" priority="20" operator="between">
      <formula>100</formula>
      <formula>1000</formula>
    </cfRule>
    <cfRule type="cellIs" dxfId="17" priority="21" operator="greaterThan">
      <formula>1000</formula>
    </cfRule>
  </conditionalFormatting>
  <conditionalFormatting sqref="E44:G44 E88:G88 E97:G97 E46:G46 E52:G52 E70:G70 E101:G101 E95:G95">
    <cfRule type="cellIs" dxfId="16" priority="14" operator="between">
      <formula>100</formula>
      <formula>1000</formula>
    </cfRule>
    <cfRule type="cellIs" dxfId="15" priority="15" operator="greaterThan">
      <formula>1000</formula>
    </cfRule>
  </conditionalFormatting>
  <conditionalFormatting sqref="C31">
    <cfRule type="duplicateValues" dxfId="14" priority="13"/>
  </conditionalFormatting>
  <conditionalFormatting sqref="C34">
    <cfRule type="duplicateValues" dxfId="13" priority="12"/>
  </conditionalFormatting>
  <conditionalFormatting sqref="C36">
    <cfRule type="duplicateValues" dxfId="12" priority="11"/>
  </conditionalFormatting>
  <conditionalFormatting sqref="C29">
    <cfRule type="duplicateValues" dxfId="11" priority="10"/>
  </conditionalFormatting>
  <conditionalFormatting sqref="C42">
    <cfRule type="duplicateValues" dxfId="10" priority="9"/>
  </conditionalFormatting>
  <conditionalFormatting sqref="C38">
    <cfRule type="duplicateValues" dxfId="9" priority="16"/>
  </conditionalFormatting>
  <conditionalFormatting sqref="C23">
    <cfRule type="duplicateValues" dxfId="8" priority="17"/>
  </conditionalFormatting>
  <conditionalFormatting sqref="C17">
    <cfRule type="duplicateValues" dxfId="7" priority="18"/>
  </conditionalFormatting>
  <conditionalFormatting sqref="D6">
    <cfRule type="duplicateValues" dxfId="6" priority="5"/>
  </conditionalFormatting>
  <conditionalFormatting sqref="D7">
    <cfRule type="duplicateValues" dxfId="5" priority="4"/>
  </conditionalFormatting>
  <conditionalFormatting sqref="E11:G11">
    <cfRule type="cellIs" dxfId="4" priority="1" operator="between">
      <formula>100</formula>
      <formula>1000</formula>
    </cfRule>
    <cfRule type="cellIs" dxfId="3" priority="2" operator="greaterThan">
      <formula>1000</formula>
    </cfRule>
  </conditionalFormatting>
  <conditionalFormatting sqref="C11">
    <cfRule type="duplicateValues" dxfId="2" priority="3"/>
  </conditionalFormatting>
  <conditionalFormatting sqref="C2 C97 C52 C88 C44 C12 C46 C70 C95 C101 C15">
    <cfRule type="duplicateValues" dxfId="1" priority="651"/>
  </conditionalFormatting>
  <conditionalFormatting sqref="C138:D143 C127:D127 C86 C62 C39 C32 C92 C30 C56 C58 C37:D37 C21 C76:D76 C115 C60:D60 C50:D50 C84:D85 C43:D43 C93:D93 C54:D54 C13:D14 C67:D68 C105 C10:D10 C16 C33:D33 C35:D35 C5:D5 C48:D48 C107:D111 C63:D63 C65:D65 C113:D114 C22:D22 C119:D121 C124:D124 C122:C123 C40:D41 C116:D117 C18:D20 C24:D28 C72:D72 C90:D90 C118 C125:C126 C128:C137 C6:C8">
    <cfRule type="duplicateValues" dxfId="0" priority="65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 Table - Hame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Rump</dc:creator>
  <cp:lastModifiedBy>Microsoft Office User</cp:lastModifiedBy>
  <dcterms:created xsi:type="dcterms:W3CDTF">2020-04-12T05:17:50Z</dcterms:created>
  <dcterms:modified xsi:type="dcterms:W3CDTF">2021-04-09T04:07:07Z</dcterms:modified>
</cp:coreProperties>
</file>